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1C9EB83E-E2C2-463E-8DBA-4AB74B8FB217}" xr6:coauthVersionLast="47" xr6:coauthVersionMax="47" xr10:uidLastSave="{00000000-0000-0000-0000-000000000000}"/>
  <bookViews>
    <workbookView xWindow="-120" yWindow="-120" windowWidth="38640" windowHeight="21120" xr2:uid="{8382F330-8129-4E5E-84C9-19F8DE0237FA}"/>
  </bookViews>
  <sheets>
    <sheet name="表紙" sheetId="52" r:id="rId1"/>
    <sheet name="提案書提出資料一覧表" sheetId="94" r:id="rId2"/>
    <sheet name="様式第1号" sheetId="1" r:id="rId3"/>
    <sheet name="様式第11号-2" sheetId="68" r:id="rId4"/>
    <sheet name="様式第13号-1" sheetId="176" r:id="rId5"/>
    <sheet name="様式第14号（別紙1）" sheetId="36" r:id="rId6"/>
    <sheet name="様式第14号（別紙2）" sheetId="37" r:id="rId7"/>
    <sheet name="様式第14号（別紙3）" sheetId="38" r:id="rId8"/>
    <sheet name="様式第15号-5-3（別紙1）" sheetId="170" r:id="rId9"/>
    <sheet name="様式第15号-5-3（別紙2）" sheetId="171" r:id="rId10"/>
    <sheet name="様式第15号-7-1（別紙）" sheetId="177" r:id="rId11"/>
    <sheet name="様式第15号-8-1（別紙）" sheetId="175" r:id="rId12"/>
    <sheet name="様式第15号-9-1（別紙1）" sheetId="163" r:id="rId13"/>
    <sheet name="様式第15号-9-1（別紙2）" sheetId="164" r:id="rId14"/>
    <sheet name="様式第15号-9-1（別紙3）" sheetId="166" r:id="rId15"/>
    <sheet name="様式第15号-9-1（別紙4）" sheetId="167" r:id="rId16"/>
    <sheet name="様式第15号-10-1（別紙1）" sheetId="168" r:id="rId17"/>
    <sheet name="様式第15号-10-1（別紙2）" sheetId="169" r:id="rId18"/>
    <sheet name="様式第15号-10-1（別紙3）" sheetId="136"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 localSheetId="17" hidden="1">#REF!</definedName>
    <definedName name="_" hidden="1">#REF!</definedName>
    <definedName name="_?_">#REF!</definedName>
    <definedName name="__" localSheetId="17" hidden="1">#REF!</definedName>
    <definedName name="__" hidden="1">#REF!</definedName>
    <definedName name="___" localSheetId="17"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_______fan1">#REF!</definedName>
    <definedName name="_________Gac2">#REF!</definedName>
    <definedName name="_________Gad2">#REF!</definedName>
    <definedName name="_________Gfd2">#REF!</definedName>
    <definedName name="_________Ld1">#REF!</definedName>
    <definedName name="_________Ld2">#REF!</definedName>
    <definedName name="_________Ld3">#REF!</definedName>
    <definedName name="_________Ld5">#REF!</definedName>
    <definedName name="_________Ld6">#REF!</definedName>
    <definedName name="_________Ld7">#REF!</definedName>
    <definedName name="_________Ld8">#REF!</definedName>
    <definedName name="_________Ld9">#REF!</definedName>
    <definedName name="_________mav2">#REF!</definedName>
    <definedName name="________fan1">#REF!</definedName>
    <definedName name="________Gac2">#REF!</definedName>
    <definedName name="________Gad2">#REF!</definedName>
    <definedName name="________Gfd2">#REF!</definedName>
    <definedName name="________Ld1">#REF!</definedName>
    <definedName name="________Ld2">#REF!</definedName>
    <definedName name="________Ld3">#REF!</definedName>
    <definedName name="________Ld5">#REF!</definedName>
    <definedName name="________Ld6">#REF!</definedName>
    <definedName name="________Ld7">#REF!</definedName>
    <definedName name="________Ld8">#REF!</definedName>
    <definedName name="________Ld9">#REF!</definedName>
    <definedName name="________mav2">#REF!</definedName>
    <definedName name="_______fan1">#REF!</definedName>
    <definedName name="_______Gac2">#REF!</definedName>
    <definedName name="_______Gad2">#REF!</definedName>
    <definedName name="_______Gfd2">#REF!</definedName>
    <definedName name="_______Ld1">#REF!</definedName>
    <definedName name="_______Ld2">#REF!</definedName>
    <definedName name="_______Ld3">#REF!</definedName>
    <definedName name="_______Ld5">#REF!</definedName>
    <definedName name="_______Ld6">#REF!</definedName>
    <definedName name="_______Ld7">#REF!</definedName>
    <definedName name="_______Ld8">#REF!</definedName>
    <definedName name="_______Ld9">#REF!</definedName>
    <definedName name="_______mav2">#REF!</definedName>
    <definedName name="______fan1">#REF!</definedName>
    <definedName name="______Gac2">#REF!</definedName>
    <definedName name="______Gad2">#REF!</definedName>
    <definedName name="______Gfd2">#REF!</definedName>
    <definedName name="______Ld1">#REF!</definedName>
    <definedName name="______Ld2">#REF!</definedName>
    <definedName name="______Ld3">#REF!</definedName>
    <definedName name="______Ld5">#REF!</definedName>
    <definedName name="______Ld6">#REF!</definedName>
    <definedName name="______Ld7">#REF!</definedName>
    <definedName name="______Ld8">#REF!</definedName>
    <definedName name="______Ld9">#REF!</definedName>
    <definedName name="______mav2">#REF!</definedName>
    <definedName name="_____fan1">#REF!</definedName>
    <definedName name="_____Gac2">#REF!</definedName>
    <definedName name="_____Gad2">#REF!</definedName>
    <definedName name="_____Gfd2">#REF!</definedName>
    <definedName name="_____Ld1">#REF!</definedName>
    <definedName name="_____Ld2">#REF!</definedName>
    <definedName name="_____Ld3">#REF!</definedName>
    <definedName name="_____Ld5">#REF!</definedName>
    <definedName name="_____Ld6">#REF!</definedName>
    <definedName name="_____Ld7">#REF!</definedName>
    <definedName name="_____Ld8">#REF!</definedName>
    <definedName name="_____Ld9">#REF!</definedName>
    <definedName name="_____mav2">#REF!</definedName>
    <definedName name="____fan1">#REF!</definedName>
    <definedName name="____Gac2">#REF!</definedName>
    <definedName name="____Gad2">#REF!</definedName>
    <definedName name="____Gfd2">#REF!</definedName>
    <definedName name="____Ld1">#REF!</definedName>
    <definedName name="____Ld2">#REF!</definedName>
    <definedName name="____Ld3">#REF!</definedName>
    <definedName name="____Ld5">#REF!</definedName>
    <definedName name="____Ld6">#REF!</definedName>
    <definedName name="____Ld7">#REF!</definedName>
    <definedName name="____Ld8">#REF!</definedName>
    <definedName name="____Ld9">#REF!</definedName>
    <definedName name="____mav2">#REF!</definedName>
    <definedName name="___fan1">#REF!</definedName>
    <definedName name="___Gac2">#REF!</definedName>
    <definedName name="___Gad2">#REF!</definedName>
    <definedName name="___Gfd2">#REF!</definedName>
    <definedName name="___Ld1">#REF!</definedName>
    <definedName name="___Ld2">#REF!</definedName>
    <definedName name="___Ld3">#REF!</definedName>
    <definedName name="___Ld5">#REF!</definedName>
    <definedName name="___Ld6">#REF!</definedName>
    <definedName name="___Ld7">#REF!</definedName>
    <definedName name="___Ld8">#REF!</definedName>
    <definedName name="___Ld9">#REF!</definedName>
    <definedName name="___mav2">#REF!</definedName>
    <definedName name="__123Graph_A" localSheetId="17" hidden="1">#REF!</definedName>
    <definedName name="__123Graph_A" hidden="1">#REF!</definedName>
    <definedName name="__123Graph_B" localSheetId="17" hidden="1">#REF!</definedName>
    <definedName name="__123Graph_B" hidden="1">#REF!</definedName>
    <definedName name="__123Graph_BGRAPH01" localSheetId="17" hidden="1">#REF!</definedName>
    <definedName name="__123Graph_BGRAPH01" hidden="1">#REF!</definedName>
    <definedName name="__123Graph_BGRAPH02" localSheetId="17" hidden="1">#REF!</definedName>
    <definedName name="__123Graph_BGRAPH02" hidden="1">#REF!</definedName>
    <definedName name="__123Graph_BGRAPH03" localSheetId="17" hidden="1">#REF!</definedName>
    <definedName name="__123Graph_BGRAPH03" hidden="1">#REF!</definedName>
    <definedName name="__123Graph_BGRAPH04" hidden="1">#REF!</definedName>
    <definedName name="__123Graph_BGRAPH05" hidden="1">#REF!</definedName>
    <definedName name="__123Graph_C" localSheetId="17" hidden="1">#REF!</definedName>
    <definedName name="__123Graph_C" hidden="1">#REF!</definedName>
    <definedName name="__123Graph_D" localSheetId="17" hidden="1">#REF!</definedName>
    <definedName name="__123Graph_D" hidden="1">#REF!</definedName>
    <definedName name="__123Graph_E" localSheetId="17" hidden="1">#REF!</definedName>
    <definedName name="__123Graph_E" hidden="1">#REF!</definedName>
    <definedName name="__123Graph_F" localSheetId="17" hidden="1">#REF!</definedName>
    <definedName name="__123Graph_F" hidden="1">#REF!</definedName>
    <definedName name="__123Graph_X" localSheetId="17" hidden="1">#REF!</definedName>
    <definedName name="__123Graph_X" hidden="1">#REF!</definedName>
    <definedName name="__123Graph_XGRAPH01" localSheetId="17" hidden="1">#REF!</definedName>
    <definedName name="__123Graph_XGRAPH01" hidden="1">#REF!</definedName>
    <definedName name="__123Graph_XGRAPH02" localSheetId="17" hidden="1">#REF!</definedName>
    <definedName name="__123Graph_XGRAPH02" hidden="1">#REF!</definedName>
    <definedName name="__123Graph_XGRAPH03" localSheetId="17"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_fan1" localSheetId="4">#REF!</definedName>
    <definedName name="__fan1" localSheetId="10">#REF!</definedName>
    <definedName name="__fan1">[1]設備電力!$C$96</definedName>
    <definedName name="__Gac2">#REF!</definedName>
    <definedName name="__Gad2">#REF!</definedName>
    <definedName name="__Gfd2">#REF!</definedName>
    <definedName name="__GN15">" = 条件エリア!R34C2: R35C3 "</definedName>
    <definedName name="__int1">#REF!</definedName>
    <definedName name="__int2">#REF!</definedName>
    <definedName name="__Ld1" localSheetId="4">#REF!</definedName>
    <definedName name="__Ld1" localSheetId="10">#REF!</definedName>
    <definedName name="__Ld1">[2]設備電力!$H$13</definedName>
    <definedName name="__Ld2" localSheetId="4">#REF!</definedName>
    <definedName name="__Ld2" localSheetId="10">#REF!</definedName>
    <definedName name="__Ld2">[2]設備電力!$H$39</definedName>
    <definedName name="__Ld3" localSheetId="4">#REF!</definedName>
    <definedName name="__Ld3" localSheetId="10">#REF!</definedName>
    <definedName name="__Ld3">[1]設備電力!$J$35</definedName>
    <definedName name="__Ld5" localSheetId="4">#REF!</definedName>
    <definedName name="__Ld5" localSheetId="10">#REF!</definedName>
    <definedName name="__Ld5">[1]設備電力!$J$44</definedName>
    <definedName name="__Ld6" localSheetId="4">#REF!</definedName>
    <definedName name="__Ld6" localSheetId="10">#REF!</definedName>
    <definedName name="__Ld6">[2]設備電力!$H$70</definedName>
    <definedName name="__Ld7" localSheetId="4">#REF!</definedName>
    <definedName name="__Ld7" localSheetId="10">#REF!</definedName>
    <definedName name="__Ld7">[1]設備電力!$J$69</definedName>
    <definedName name="__Ld8" localSheetId="4">#REF!</definedName>
    <definedName name="__Ld8" localSheetId="10">#REF!</definedName>
    <definedName name="__Ld8">[2]設備電力!$H$78</definedName>
    <definedName name="__Ld9" localSheetId="4">#REF!</definedName>
    <definedName name="__Ld9" localSheetId="10">#REF!</definedName>
    <definedName name="__Ld9">[1]設備電力!$J$82</definedName>
    <definedName name="__mav2">#REF!</definedName>
    <definedName name="__PRT1">#REF!</definedName>
    <definedName name="__PRT2">#REF!</definedName>
    <definedName name="__PRT3">#REF!</definedName>
    <definedName name="__SC2">#REF!</definedName>
    <definedName name="__TBL1">#REF!</definedName>
    <definedName name="__TBL2">#REF!</definedName>
    <definedName name="_11F" localSheetId="17" hidden="1">#REF!</definedName>
    <definedName name="_11F" hidden="1">#REF!</definedName>
    <definedName name="_17_0_0_F" localSheetId="17" hidden="1">#REF!</definedName>
    <definedName name="_17_0_0_F" hidden="1">#REF!</definedName>
    <definedName name="_18_0_0_F" localSheetId="17" hidden="1">#REF!</definedName>
    <definedName name="_18_0_0_F" hidden="1">#REF!</definedName>
    <definedName name="_18F" localSheetId="17" hidden="1">#REF!</definedName>
    <definedName name="_18F" hidden="1">#REF!</definedName>
    <definedName name="_19_0_0_F" localSheetId="17" hidden="1">#REF!</definedName>
    <definedName name="_19_0_0_F" hidden="1">#REF!</definedName>
    <definedName name="_1F" localSheetId="17" hidden="1">#REF!</definedName>
    <definedName name="_1F" hidden="1">#REF!</definedName>
    <definedName name="_1P">#N/A</definedName>
    <definedName name="_2_0_0_F" localSheetId="17" hidden="1">#REF!</definedName>
    <definedName name="_2_0_0_F" hidden="1">#REF!</definedName>
    <definedName name="_23F" localSheetId="17" hidden="1">#REF!</definedName>
    <definedName name="_23F" hidden="1">#REF!</definedName>
    <definedName name="_26_0_0_F" localSheetId="17" hidden="1">#REF!</definedName>
    <definedName name="_26_0_0_F" hidden="1">#REF!</definedName>
    <definedName name="_26F" localSheetId="17" hidden="1">#REF!</definedName>
    <definedName name="_26F" hidden="1">#REF!</definedName>
    <definedName name="_27_0_0_F" localSheetId="17" hidden="1">#REF!</definedName>
    <definedName name="_27_0_0_F" hidden="1">#REF!</definedName>
    <definedName name="_28F" localSheetId="17" hidden="1">#REF!</definedName>
    <definedName name="_28F" hidden="1">#REF!</definedName>
    <definedName name="_2F" localSheetId="17" hidden="1">#REF!</definedName>
    <definedName name="_2F" hidden="1">#REF!</definedName>
    <definedName name="_2P" localSheetId="4">#REF!</definedName>
    <definedName name="_2P" localSheetId="10">#REF!</definedName>
    <definedName name="_2P">#REF!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hidden="1">#REF!</definedName>
    <definedName name="_7_0_0_F" localSheetId="17" hidden="1">#REF!</definedName>
    <definedName name="_7_0_0_F" hidden="1">#REF!</definedName>
    <definedName name="_8_0_0_F" localSheetId="17" hidden="1">#REF!</definedName>
    <definedName name="_8_0_0_F" hidden="1">#REF!</definedName>
    <definedName name="_A1">#REF!</definedName>
    <definedName name="_BORDERSOFF__PA">#REF!</definedName>
    <definedName name="_fan1" localSheetId="4">#REF!</definedName>
    <definedName name="_fan1" localSheetId="10">#REF!</definedName>
    <definedName name="_fan1">[1]設備電力!$C$96</definedName>
    <definedName name="_Fill" localSheetId="4" hidden="1">#REF!</definedName>
    <definedName name="_Fill" localSheetId="17" hidden="1">#REF!</definedName>
    <definedName name="_Fill" hidden="1">#REF!</definedName>
    <definedName name="_Gac2" localSheetId="4">#REF!</definedName>
    <definedName name="_Gac2" localSheetId="17">#REF!</definedName>
    <definedName name="_Gac2">#REF!</definedName>
    <definedName name="_Gad2" localSheetId="17">#REF!</definedName>
    <definedName name="_Gad2">#REF!</definedName>
    <definedName name="_Gfd2" localSheetId="17">#REF!</definedName>
    <definedName name="_Gfd2">#REF!</definedName>
    <definedName name="_GN15">" = 条件エリア!R34C2: R35C3 "</definedName>
    <definedName name="_int1">#REF!</definedName>
    <definedName name="_int2">#REF!</definedName>
    <definedName name="_Key1" localSheetId="4" hidden="1">#REF!</definedName>
    <definedName name="_Key1" hidden="1">#REF!</definedName>
    <definedName name="_Key2" hidden="1">#REF!</definedName>
    <definedName name="_L__DEL___">#N/A</definedName>
    <definedName name="_Ld1" localSheetId="4">#REF!</definedName>
    <definedName name="_Ld1" localSheetId="10">#REF!</definedName>
    <definedName name="_Ld1">[2]設備電力!$H$13</definedName>
    <definedName name="_Ld2" localSheetId="4">#REF!</definedName>
    <definedName name="_Ld2" localSheetId="10">#REF!</definedName>
    <definedName name="_Ld2">[2]設備電力!$H$39</definedName>
    <definedName name="_Ld3" localSheetId="4">#REF!</definedName>
    <definedName name="_Ld3" localSheetId="10">#REF!</definedName>
    <definedName name="_Ld3">[1]設備電力!$J$35</definedName>
    <definedName name="_Ld5" localSheetId="4">#REF!</definedName>
    <definedName name="_Ld5" localSheetId="10">#REF!</definedName>
    <definedName name="_Ld5">[1]設備電力!$J$44</definedName>
    <definedName name="_Ld6" localSheetId="4">#REF!</definedName>
    <definedName name="_Ld6" localSheetId="10">#REF!</definedName>
    <definedName name="_Ld6">[2]設備電力!$H$70</definedName>
    <definedName name="_Ld7" localSheetId="4">#REF!</definedName>
    <definedName name="_Ld7" localSheetId="10">#REF!</definedName>
    <definedName name="_Ld7">[1]設備電力!$J$69</definedName>
    <definedName name="_Ld8" localSheetId="4">#REF!</definedName>
    <definedName name="_Ld8" localSheetId="10">#REF!</definedName>
    <definedName name="_Ld8">[2]設備電力!$H$78</definedName>
    <definedName name="_Ld9" localSheetId="4">#REF!</definedName>
    <definedName name="_Ld9" localSheetId="10">#REF!</definedName>
    <definedName name="_Ld9">[1]設備電力!$J$82</definedName>
    <definedName name="_mav2" localSheetId="4">#REF!</definedName>
    <definedName name="_mav2">#REF!</definedName>
    <definedName name="_OPEN__CON__W_">#REF!</definedName>
    <definedName name="_Order1" hidden="1">0</definedName>
    <definedName name="_Order2" hidden="1">255</definedName>
    <definedName name="_PRT1">#REF!</definedName>
    <definedName name="_PRT2">#REF!</definedName>
    <definedName name="_PRT3">#REF!</definedName>
    <definedName name="_SC2">#REF!</definedName>
    <definedName name="_Sort" localSheetId="4" hidden="1">#REF!</definedName>
    <definedName name="_Sort" localSheetId="17" hidden="1">#REF!</definedName>
    <definedName name="_Sort" hidden="1">#REF!</definedName>
    <definedName name="_Table2_In1" hidden="1">#REF!</definedName>
    <definedName name="_Table2_In2" hidden="1">#REF!</definedName>
    <definedName name="_Table2_Out" hidden="1">#REF!</definedName>
    <definedName name="_TBL1">#REF!</definedName>
    <definedName name="_TBL2">#REF!</definedName>
    <definedName name="_WRITE__CHAR_27">#REF!</definedName>
    <definedName name="_WXD_">#REF!</definedName>
    <definedName name="_WXH_">#REF!</definedName>
    <definedName name="_画面1_">#REF!</definedName>
    <definedName name="\????">#REF!</definedName>
    <definedName name="\0">#REF!</definedName>
    <definedName name="\A" localSheetId="4">#REF!</definedName>
    <definedName name="\A" localSheetId="17">#REF!</definedName>
    <definedName name="\A" localSheetId="10">#REF!</definedName>
    <definedName name="\A">#REF!</definedName>
    <definedName name="\B" localSheetId="17">#REF!</definedName>
    <definedName name="\B" localSheetId="10">#REF!</definedName>
    <definedName name="\B">#REF!</definedName>
    <definedName name="\C" localSheetId="17">#REF!</definedName>
    <definedName name="\C" localSheetId="10">#REF!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a" localSheetId="4">#REF!</definedName>
    <definedName name="a" localSheetId="10">#REF!</definedName>
    <definedName name="a">'[3]プラズマ用灰量計算（低質ごみ）'!$D$37</definedName>
    <definedName name="aa">#REF!</definedName>
    <definedName name="aaa">#REF!</definedName>
    <definedName name="aaaaaaaaaaaaaa" localSheetId="17" hidden="1">#REF!</definedName>
    <definedName name="aaaaaaaaaaaaaa" hidden="1">#REF!</definedName>
    <definedName name="alkali" localSheetId="4">#REF!</definedName>
    <definedName name="alkali" localSheetId="10">#REF!</definedName>
    <definedName name="alkali">[1]寸法計画と薬剤使用量!$C$121</definedName>
    <definedName name="alkali1" localSheetId="4">#REF!</definedName>
    <definedName name="alkali1" localSheetId="10">#REF!</definedName>
    <definedName name="alkali1">[4]寸法計画!$C$117</definedName>
    <definedName name="anscount" hidden="1">1</definedName>
    <definedName name="b" localSheetId="4">#REF!</definedName>
    <definedName name="b" localSheetId="10">#REF!</definedName>
    <definedName name="b">'[3]プラズマ用灰量計算（低質ごみ）'!$D$38</definedName>
    <definedName name="BA_1" localSheetId="4">#REF!</definedName>
    <definedName name="BA_1" localSheetId="10">#REF!</definedName>
    <definedName name="BA_1">[1]設備電力!$F$2</definedName>
    <definedName name="BAforACsilo" localSheetId="4">#REF!</definedName>
    <definedName name="BAforACsilo" localSheetId="10">#REF!</definedName>
    <definedName name="BAforACsilo">[1]設備電力!$J$57</definedName>
    <definedName name="bbbbbbbbbbbbbbbbb" localSheetId="17" hidden="1">#REF!</definedName>
    <definedName name="bbbbbbbbbbbbbbbbb" hidden="1">#REF!</definedName>
    <definedName name="bcgdfd" localSheetId="17" hidden="1">#REF!</definedName>
    <definedName name="bcgdfd" hidden="1">#REF!</definedName>
    <definedName name="bgh" localSheetId="17" hidden="1">#REF!</definedName>
    <definedName name="bgh" hidden="1">#REF!</definedName>
    <definedName name="BH" localSheetId="4">#REF!</definedName>
    <definedName name="BH" localSheetId="10">#REF!</definedName>
    <definedName name="BH">[2]寸法計画!$D$2</definedName>
    <definedName name="blower常用数量" localSheetId="4">#REF!</definedName>
    <definedName name="blower常用数量" localSheetId="10">#REF!</definedName>
    <definedName name="blower常用数量">[1]設備電力!$J$64</definedName>
    <definedName name="blower予備数量" localSheetId="4">#REF!</definedName>
    <definedName name="blower予備数量" localSheetId="10">#REF!</definedName>
    <definedName name="blower予備数量">[1]設備電力!$J$65</definedName>
    <definedName name="Bunrui">#REF!</definedName>
    <definedName name="Bunrui2">#REF!</definedName>
    <definedName name="BUNSEKI">#REF!</definedName>
    <definedName name="cc">#REF!</definedName>
    <definedName name="ccccccccccccccccc" localSheetId="17" hidden="1">#REF!</definedName>
    <definedName name="ccccccccccccccccc" hidden="1">#REF!</definedName>
    <definedName name="cderds" localSheetId="17" hidden="1">#REF!</definedName>
    <definedName name="cderds" hidden="1">#REF!</definedName>
    <definedName name="ColNr">#REF!</definedName>
    <definedName name="comp数量" localSheetId="4">#REF!</definedName>
    <definedName name="comp数量" localSheetId="10">#REF!</definedName>
    <definedName name="comp数量">[1]設備電力!$J$7</definedName>
    <definedName name="Continent1">#REF!</definedName>
    <definedName name="Continent2">#REF!</definedName>
    <definedName name="_xlnm.Criteria">#REF!</definedName>
    <definedName name="d" localSheetId="4">#REF!</definedName>
    <definedName name="d" localSheetId="10">#REF!</definedName>
    <definedName name="d">'[3]プラズマ用灰量計算（低質ごみ）'!$D$10</definedName>
    <definedName name="Data" localSheetId="4">#REF!</definedName>
    <definedName name="Data" localSheetId="17">#REF!</definedName>
    <definedName name="Data">#REF!</definedName>
    <definedName name="data01">#REF!</definedName>
    <definedName name="data02">#REF!</definedName>
    <definedName name="data03">#REF!</definedName>
    <definedName name="data04">#REF!</definedName>
    <definedName name="data09">#REF!</definedName>
    <definedName name="Data1">#REF!</definedName>
    <definedName name="data10">#REF!</definedName>
    <definedName name="data14">#REF!</definedName>
    <definedName name="data15">#REF!</definedName>
    <definedName name="Data2">#REF!</definedName>
    <definedName name="Data3">#REF!</definedName>
    <definedName name="Data4">#REF!</definedName>
    <definedName name="Data5">#REF!</definedName>
    <definedName name="_xlnm.Database" localSheetId="4">#REF!</definedName>
    <definedName name="_xlnm.Database" localSheetId="17">#REF!</definedName>
    <definedName name="_xlnm.Database" localSheetId="10">#REF!</definedName>
    <definedName name="_xlnm.Database">#REF!</definedName>
    <definedName name="DataEnd" localSheetId="4">#REF!</definedName>
    <definedName name="DataEnd">#REF!</definedName>
    <definedName name="DATE1">#REF!</definedName>
    <definedName name="DATE10">#REF!</definedName>
    <definedName name="DATE11">#REF!</definedName>
    <definedName name="DATE2">#REF!</definedName>
    <definedName name="DATE3">#REF!</definedName>
    <definedName name="DATE4">#REF!</definedName>
    <definedName name="DATE5">#REF!</definedName>
    <definedName name="DATE6">#REF!</definedName>
    <definedName name="DATE7">#REF!</definedName>
    <definedName name="DATE8">#REF!</definedName>
    <definedName name="DATE9">#REF!</definedName>
    <definedName name="ddddddddddddd" hidden="1">#REF!</definedName>
    <definedName name="dedf" localSheetId="17" hidden="1">#REF!</definedName>
    <definedName name="dedf" hidden="1">#REF!</definedName>
    <definedName name="deg_K" localSheetId="4">#REF!</definedName>
    <definedName name="deg_K" localSheetId="10">#REF!</definedName>
    <definedName name="deg_K">[5]基本定数等!$C$18</definedName>
    <definedName name="DH_し尿3" localSheetId="4">#REF!</definedName>
    <definedName name="DH_し尿3" localSheetId="17">#REF!</definedName>
    <definedName name="DH_し尿3">#REF!</definedName>
    <definedName name="DH_し尿31" localSheetId="4">#REF!</definedName>
    <definedName name="DH_し尿31" localSheetId="17">#REF!</definedName>
    <definedName name="DH_し尿31">#REF!</definedName>
    <definedName name="DH_し尿33" localSheetId="4">#REF!</definedName>
    <definedName name="DH_し尿33" localSheetId="17">#REF!</definedName>
    <definedName name="DH_し尿33">#REF!</definedName>
    <definedName name="difference">#REF!</definedName>
    <definedName name="Dr" localSheetId="4">#REF!</definedName>
    <definedName name="Dr">#REF!</definedName>
    <definedName name="DrainTrap1" localSheetId="4">#REF!</definedName>
    <definedName name="DrainTrap1" localSheetId="10">#REF!</definedName>
    <definedName name="DrainTrap1">[1]設備電力!$C$19</definedName>
    <definedName name="DrainTrap数量" localSheetId="4">#REF!</definedName>
    <definedName name="DrainTrap数量" localSheetId="10">#REF!</definedName>
    <definedName name="DrainTrap数量">[1]設備電力!$J$21</definedName>
    <definedName name="dryer数量" localSheetId="4">#REF!</definedName>
    <definedName name="dryer数量" localSheetId="10">#REF!</definedName>
    <definedName name="dryer数量">[1]設備電力!$J$25</definedName>
    <definedName name="Ds" localSheetId="4">#REF!</definedName>
    <definedName name="Ds">#REF!</definedName>
    <definedName name="DSCR" localSheetId="4">#REF!</definedName>
    <definedName name="DSCR">#REF!</definedName>
    <definedName name="e" localSheetId="4">#REF!</definedName>
    <definedName name="e" localSheetId="10">#REF!</definedName>
    <definedName name="e">'[3]プラズマ用灰量計算（低質ごみ）'!$D$11</definedName>
    <definedName name="eeeeeeeeeeeee" localSheetId="17" hidden="1">#REF!</definedName>
    <definedName name="eeeeeeeeeeeee" hidden="1">#REF!</definedName>
    <definedName name="EJ" localSheetId="17">#REF!</definedName>
    <definedName name="EJ">#REF!</definedName>
    <definedName name="EP__PB面_____壁">#REF!</definedName>
    <definedName name="_xlnm.Extract" localSheetId="4">#REF!</definedName>
    <definedName name="_xlnm.Extract" localSheetId="17">#REF!</definedName>
    <definedName name="_xlnm.Extract" localSheetId="10">#REF!</definedName>
    <definedName name="_xlnm.Extract">#REF!</definedName>
    <definedName name="f" localSheetId="4">#REF!</definedName>
    <definedName name="f" localSheetId="10">#REF!</definedName>
    <definedName name="f">'[3]プラズマ用灰量計算（低質ごみ）'!$D$20</definedName>
    <definedName name="ffcgbb" localSheetId="17" hidden="1">#REF!</definedName>
    <definedName name="ffcgbb" hidden="1">#REF!</definedName>
    <definedName name="ffffffffffffffff" localSheetId="17" hidden="1">#REF!</definedName>
    <definedName name="ffffffffffffffff" hidden="1">#REF!</definedName>
    <definedName name="fgg">#REF!</definedName>
    <definedName name="fill" localSheetId="17" hidden="1">#REF!</definedName>
    <definedName name="fill" hidden="1">#REF!</definedName>
    <definedName name="furusho" localSheetId="4">#REF!</definedName>
    <definedName name="furusho" localSheetId="17">#REF!</definedName>
    <definedName name="furusho" localSheetId="10">#REF!</definedName>
    <definedName name="furusho">#REF!</definedName>
    <definedName name="Futon">#REF!</definedName>
    <definedName name="g" localSheetId="4">#REF!</definedName>
    <definedName name="g" localSheetId="10">#REF!</definedName>
    <definedName name="g">'[3]プラズマ用灰量計算（低質ごみ）'!$D$15</definedName>
    <definedName name="Gac" localSheetId="4">#REF!</definedName>
    <definedName name="Gac" localSheetId="17">#REF!</definedName>
    <definedName name="Gac">#REF!</definedName>
    <definedName name="Gad" localSheetId="4">#REF!</definedName>
    <definedName name="Gad" localSheetId="17">#REF!</definedName>
    <definedName name="Gad">#REF!</definedName>
    <definedName name="Gadall" localSheetId="4">#REF!</definedName>
    <definedName name="Gadall" localSheetId="17">#REF!</definedName>
    <definedName name="Gadall">#REF!</definedName>
    <definedName name="Gadex">#REF!</definedName>
    <definedName name="Gf">#REF!</definedName>
    <definedName name="Gfd">#REF!</definedName>
    <definedName name="Gfex">#REF!</definedName>
    <definedName name="ggggggggggggg" hidden="1">#REF!</definedName>
    <definedName name="ghfdx" hidden="1">#REF!</definedName>
    <definedName name="GK10K">#REF!</definedName>
    <definedName name="GK11K">#REF!</definedName>
    <definedName name="GK12K">#REF!</definedName>
    <definedName name="GK13K">#REF!</definedName>
    <definedName name="GK14K">#REF!</definedName>
    <definedName name="GK15K">#REF!</definedName>
    <definedName name="GK16K">#REF!</definedName>
    <definedName name="GK17K">#REF!</definedName>
    <definedName name="GK18K">#REF!</definedName>
    <definedName name="GK19K">#REF!</definedName>
    <definedName name="GK20K">#REF!</definedName>
    <definedName name="GK21K">#REF!</definedName>
    <definedName name="GK22K">#REF!</definedName>
    <definedName name="GK23K">#REF!</definedName>
    <definedName name="GK24K">#REF!</definedName>
    <definedName name="GK25K">#REF!</definedName>
    <definedName name="GK27K">#REF!</definedName>
    <definedName name="GK28K">#REF!</definedName>
    <definedName name="GK29K">#REF!</definedName>
    <definedName name="GK2K">#REF!</definedName>
    <definedName name="GK30K">#REF!</definedName>
    <definedName name="GK31K">#REF!</definedName>
    <definedName name="GK32K">#REF!</definedName>
    <definedName name="GK3K">#REF!</definedName>
    <definedName name="GK4K">#REF!</definedName>
    <definedName name="GK5K">#REF!</definedName>
    <definedName name="GK6K">#REF!</definedName>
    <definedName name="GK7K">#REF!</definedName>
    <definedName name="GK8K">#REF!</definedName>
    <definedName name="Gmslct">#REF!</definedName>
    <definedName name="GN10N">#REF!</definedName>
    <definedName name="GN11N">#REF!</definedName>
    <definedName name="GN12N">#REF!</definedName>
    <definedName name="GN13N">#REF!</definedName>
    <definedName name="GN14N">#REF!</definedName>
    <definedName name="GN15N">#REF!</definedName>
    <definedName name="GN16N">#REF!</definedName>
    <definedName name="GN17N">#REF!</definedName>
    <definedName name="GN18N">#REF!</definedName>
    <definedName name="GN19N">#REF!</definedName>
    <definedName name="GN1N">#REF!</definedName>
    <definedName name="GN20N">#REF!</definedName>
    <definedName name="GN21N">#REF!</definedName>
    <definedName name="GN22N">#REF!</definedName>
    <definedName name="GN23N">#REF!</definedName>
    <definedName name="GN24N">#REF!</definedName>
    <definedName name="GN25N">#REF!</definedName>
    <definedName name="GN27N">#REF!</definedName>
    <definedName name="GN2N">#REF!</definedName>
    <definedName name="GN3N">#REF!</definedName>
    <definedName name="GN4N">#REF!</definedName>
    <definedName name="GN5N">#REF!</definedName>
    <definedName name="GN6N">#REF!</definedName>
    <definedName name="GN7N">#REF!</definedName>
    <definedName name="GN8N">#REF!</definedName>
    <definedName name="gou" localSheetId="17" hidden="1">#REF!</definedName>
    <definedName name="gou" hidden="1">#REF!</definedName>
    <definedName name="h" localSheetId="4">#REF!</definedName>
    <definedName name="h" localSheetId="10">#REF!</definedName>
    <definedName name="h">'[3]プラズマ用灰量計算（低質ごみ）'!$D$28</definedName>
    <definedName name="H_20deg_10ata_W" localSheetId="4">#REF!</definedName>
    <definedName name="H_20deg_10ata_W" localSheetId="10">#REF!</definedName>
    <definedName name="H_20deg_10ata_W">[5]基本定数等!$C$21</definedName>
    <definedName name="H_20deg_3ata_W" localSheetId="4">#REF!</definedName>
    <definedName name="H_20deg_3ata_W" localSheetId="10">#REF!</definedName>
    <definedName name="H_20deg_3ata_W">[6]基本定数等!$C$22</definedName>
    <definedName name="H_20deg_air" localSheetId="4">#REF!</definedName>
    <definedName name="H_20deg_air" localSheetId="10">#REF!</definedName>
    <definedName name="H_20deg_air">[5]基本定数等!$C$19</definedName>
    <definedName name="H_3" localSheetId="4">#REF!</definedName>
    <definedName name="H_3" localSheetId="10">#REF!</definedName>
    <definedName name="H_3">[2]設備電力!$H$52</definedName>
    <definedName name="H_4" localSheetId="4">#REF!</definedName>
    <definedName name="H_4" localSheetId="10">#REF!</definedName>
    <definedName name="H_4">[2]設備電力!$H$57</definedName>
    <definedName name="H_7" localSheetId="4">#REF!</definedName>
    <definedName name="H_7" localSheetId="10">#REF!</definedName>
    <definedName name="H_7">[2]設備電力!$H$75</definedName>
    <definedName name="H17ごみ推移">#REF!</definedName>
    <definedName name="Hannyu">#REF!</definedName>
    <definedName name="heater1" localSheetId="4">#REF!</definedName>
    <definedName name="heater1" localSheetId="10">#REF!</definedName>
    <definedName name="heater1">[1]設備電力!$C$99</definedName>
    <definedName name="heater数量" localSheetId="4">#REF!</definedName>
    <definedName name="heater数量" localSheetId="10">#REF!</definedName>
    <definedName name="heater数量">[1]設備電力!$J$100</definedName>
    <definedName name="hfg3hj" localSheetId="17" hidden="1">#REF!</definedName>
    <definedName name="hfg3hj" hidden="1">#REF!</definedName>
    <definedName name="hgfyhtud" localSheetId="17" hidden="1">#REF!</definedName>
    <definedName name="hgfyhtud" hidden="1">#REF!</definedName>
    <definedName name="hitoshi" localSheetId="17" hidden="1">#REF!</definedName>
    <definedName name="hitoshi" hidden="1">#REF!</definedName>
    <definedName name="hoist1" localSheetId="4">#REF!</definedName>
    <definedName name="hoist1" localSheetId="10">#REF!</definedName>
    <definedName name="hoist1">[1]設備電力!$C$77</definedName>
    <definedName name="hoist数量" localSheetId="4">#REF!</definedName>
    <definedName name="hoist数量" localSheetId="10">#REF!</definedName>
    <definedName name="hoist数量">[1]設備電力!$J$78</definedName>
    <definedName name="hyf" localSheetId="17" hidden="1">#REF!</definedName>
    <definedName name="hyf" hidden="1">#REF!</definedName>
    <definedName name="Hyousoku" localSheetId="4">#REF!</definedName>
    <definedName name="Hyousoku" localSheetId="17">#REF!</definedName>
    <definedName name="Hyousoku">#REF!</definedName>
    <definedName name="HyousokuArea" localSheetId="4">#REF!</definedName>
    <definedName name="HyousokuArea" localSheetId="17">#REF!</definedName>
    <definedName name="HyousokuArea">#REF!</definedName>
    <definedName name="HyousokuEnd" localSheetId="4">#REF!</definedName>
    <definedName name="HyousokuEnd">#REF!</definedName>
    <definedName name="Hyoutou">#REF!</definedName>
    <definedName name="hyu" hidden="1">#REF!</definedName>
    <definedName name="hyugfr" hidden="1">#REF!</definedName>
    <definedName name="i" localSheetId="4">#REF!</definedName>
    <definedName name="i" localSheetId="10">#REF!</definedName>
    <definedName name="i">'[3]プラズマ用灰量計算（低質ごみ）'!$D$28</definedName>
    <definedName name="index3">#REF!</definedName>
    <definedName name="index4">#REF!</definedName>
    <definedName name="IRR">#REF!</definedName>
    <definedName name="j" localSheetId="4">#REF!</definedName>
    <definedName name="j" localSheetId="10">#REF!</definedName>
    <definedName name="j">'[3]プラズマ用灰量計算（低質ごみ）'!$D$29</definedName>
    <definedName name="jgtf" localSheetId="17" hidden="1">#REF!</definedName>
    <definedName name="jgtf" hidden="1">#REF!</definedName>
    <definedName name="JI">#REF!</definedName>
    <definedName name="Jigyosho1">#REF!</definedName>
    <definedName name="Jigyosho2">#REF!</definedName>
    <definedName name="Jigyosho3">#REF!</definedName>
    <definedName name="Jigyosho4">#REF!</definedName>
    <definedName name="JikoHannyu1">#REF!</definedName>
    <definedName name="JikoHannyu2">#REF!</definedName>
    <definedName name="JikoHannyu3">#REF!</definedName>
    <definedName name="JikoHannyu4">#REF!</definedName>
    <definedName name="ｊｊｊ" localSheetId="17" hidden="1">#REF!</definedName>
    <definedName name="ｊｊｊ" hidden="1">#REF!</definedName>
    <definedName name="k" localSheetId="4">#REF!</definedName>
    <definedName name="k" localSheetId="10">#REF!</definedName>
    <definedName name="k">'[3]プラズマ用灰量計算（低質ごみ）'!$D$41</definedName>
    <definedName name="Kadenhin">#REF!</definedName>
    <definedName name="kaduki" localSheetId="17" hidden="1">#REF!</definedName>
    <definedName name="kaduki" hidden="1">#REF!</definedName>
    <definedName name="kan" localSheetId="4">#REF!</definedName>
    <definedName name="kan" localSheetId="10">#REF!</definedName>
    <definedName name="kan">[7]Input表!$P$29:$T$34</definedName>
    <definedName name="keiko" localSheetId="17" hidden="1">#REF!</definedName>
    <definedName name="keiko" hidden="1">#REF!</definedName>
    <definedName name="Keiryo11">#REF!</definedName>
    <definedName name="Keiryo12">#REF!</definedName>
    <definedName name="Keiryo13">#REF!</definedName>
    <definedName name="l" localSheetId="4">#REF!</definedName>
    <definedName name="l" localSheetId="10">#REF!</definedName>
    <definedName name="l">'[3]プラズマ用灰量計算（低質ごみ）'!$D$23</definedName>
    <definedName name="Ld10a" localSheetId="4">#REF!</definedName>
    <definedName name="Ld10a" localSheetId="10">#REF!</definedName>
    <definedName name="Ld10a">[4]寸法計画!$H$214</definedName>
    <definedName name="Ld10b" localSheetId="4">#REF!</definedName>
    <definedName name="Ld10b" localSheetId="10">#REF!</definedName>
    <definedName name="Ld10b">[4]寸法計画!$H$215</definedName>
    <definedName name="Ld4a" localSheetId="4">#REF!</definedName>
    <definedName name="Ld4a" localSheetId="10">#REF!</definedName>
    <definedName name="Ld4a">[1]設備電力!$J$39</definedName>
    <definedName name="Ld4b" localSheetId="4">#REF!</definedName>
    <definedName name="Ld4b" localSheetId="10">#REF!</definedName>
    <definedName name="Ld4b">[1]設備電力!$J$40</definedName>
    <definedName name="Ld5a" localSheetId="4">#REF!</definedName>
    <definedName name="Ld5a" localSheetId="10">#REF!</definedName>
    <definedName name="Ld5a">[4]寸法計画!$H$186</definedName>
    <definedName name="Ld5b" localSheetId="4">#REF!</definedName>
    <definedName name="Ld5b" localSheetId="10">#REF!</definedName>
    <definedName name="Ld5b">[4]寸法計画!$H$187</definedName>
    <definedName name="Ld6a" localSheetId="4">#REF!</definedName>
    <definedName name="Ld6a" localSheetId="10">#REF!</definedName>
    <definedName name="Ld6a">[1]設備電力!$J$48</definedName>
    <definedName name="Ld6b" localSheetId="4">#REF!</definedName>
    <definedName name="Ld6b" localSheetId="10">#REF!</definedName>
    <definedName name="Ld6b">[1]設備電力!$J$49</definedName>
    <definedName name="Ld8a" localSheetId="4">#REF!</definedName>
    <definedName name="Ld8a" localSheetId="10">#REF!</definedName>
    <definedName name="Ld8a">[1]設備電力!$J$61</definedName>
    <definedName name="Ld8b" localSheetId="4">#REF!</definedName>
    <definedName name="Ld8b" localSheetId="10">#REF!</definedName>
    <definedName name="Ld8b">[1]設備電力!$J$62</definedName>
    <definedName name="LdB" localSheetId="4">#REF!</definedName>
    <definedName name="LdB" localSheetId="10">#REF!</definedName>
    <definedName name="LdB">[1]設備電力!$J$95</definedName>
    <definedName name="LdC" localSheetId="4">#REF!</definedName>
    <definedName name="LdC" localSheetId="10">#REF!</definedName>
    <definedName name="LdC">[1]設備電力!$J$98</definedName>
    <definedName name="ll" localSheetId="17" hidden="1">#REF!</definedName>
    <definedName name="ll" hidden="1">#REF!</definedName>
    <definedName name="loss1">#REF!</definedName>
    <definedName name="loss10">#REF!</definedName>
    <definedName name="loss11">#REF!</definedName>
    <definedName name="loss12">#REF!</definedName>
    <definedName name="loss13">#REF!</definedName>
    <definedName name="loss14">#REF!</definedName>
    <definedName name="loss2">#REF!</definedName>
    <definedName name="loss3">#REF!</definedName>
    <definedName name="loss4">#REF!</definedName>
    <definedName name="loss5">#REF!</definedName>
    <definedName name="loss6">#REF!</definedName>
    <definedName name="loss7">#REF!</definedName>
    <definedName name="loss8">#REF!</definedName>
    <definedName name="loss9">#REF!</definedName>
    <definedName name="m" localSheetId="4">#REF!</definedName>
    <definedName name="m" localSheetId="10">#REF!</definedName>
    <definedName name="m">'[3]プラズマ用灰量計算（低質ごみ）'!$D$12</definedName>
    <definedName name="M_C" localSheetId="4">#REF!</definedName>
    <definedName name="M_C" localSheetId="10">#REF!</definedName>
    <definedName name="M_C">[5]基本定数等!$C$6</definedName>
    <definedName name="M_Ca" localSheetId="4">#REF!</definedName>
    <definedName name="M_Ca" localSheetId="10">#REF!</definedName>
    <definedName name="M_Ca">[5]基本定数等!$C$10</definedName>
    <definedName name="M_Cl" localSheetId="4">#REF!</definedName>
    <definedName name="M_Cl" localSheetId="10">#REF!</definedName>
    <definedName name="M_Cl">[5]基本定数等!$C$4</definedName>
    <definedName name="M_H" localSheetId="4">#REF!</definedName>
    <definedName name="M_H" localSheetId="10">#REF!</definedName>
    <definedName name="M_H">[5]基本定数等!$C$9</definedName>
    <definedName name="M_N" localSheetId="4">#REF!</definedName>
    <definedName name="M_N" localSheetId="10">#REF!</definedName>
    <definedName name="M_N">[5]基本定数等!$C$7</definedName>
    <definedName name="M_Na" localSheetId="4">#REF!</definedName>
    <definedName name="M_Na" localSheetId="10">#REF!</definedName>
    <definedName name="M_Na">[5]基本定数等!$C$11</definedName>
    <definedName name="M_O" localSheetId="4">#REF!</definedName>
    <definedName name="M_O" localSheetId="10">#REF!</definedName>
    <definedName name="M_O">[5]基本定数等!$C$8</definedName>
    <definedName name="M_S" localSheetId="4">#REF!</definedName>
    <definedName name="M_S" localSheetId="10">#REF!</definedName>
    <definedName name="M_S">[5]基本定数等!$C$5</definedName>
    <definedName name="M_ごみ処理">#REF!</definedName>
    <definedName name="M_し尿関係">#REF!</definedName>
    <definedName name="M_市総括">#REF!</definedName>
    <definedName name="M_組総括">#REF!</definedName>
    <definedName name="M_組総括2">#REF!</definedName>
    <definedName name="masayoshi" localSheetId="17" hidden="1">#REF!</definedName>
    <definedName name="masayoshi" hidden="1">#REF!</definedName>
    <definedName name="mav" localSheetId="4">#REF!</definedName>
    <definedName name="mav" localSheetId="17">#REF!</definedName>
    <definedName name="mav">#REF!</definedName>
    <definedName name="mavex" localSheetId="4">#REF!</definedName>
    <definedName name="mavex" localSheetId="17">#REF!</definedName>
    <definedName name="mavex">#REF!</definedName>
    <definedName name="mitushige" hidden="1">#REF!</definedName>
    <definedName name="n" localSheetId="4">#REF!</definedName>
    <definedName name="n" localSheetId="10">#REF!</definedName>
    <definedName name="n">'[3]プラズマ用灰量計算（低質ごみ）'!$D$24</definedName>
    <definedName name="nen" localSheetId="4">#REF!</definedName>
    <definedName name="nen" localSheetId="17">#REF!</definedName>
    <definedName name="nen">#REF!</definedName>
    <definedName name="No1BH">"四角形 49"</definedName>
    <definedName name="Nr" localSheetId="4">#REF!</definedName>
    <definedName name="Nr">#REF!</definedName>
    <definedName name="Ns" localSheetId="4">#REF!</definedName>
    <definedName name="Ns">#REF!</definedName>
    <definedName name="o" localSheetId="4">#REF!</definedName>
    <definedName name="o" localSheetId="10">#REF!</definedName>
    <definedName name="o">'[3]プラズマ用灰量計算（低質ごみ）'!$D$17</definedName>
    <definedName name="OM引き差異">#REF!</definedName>
    <definedName name="OM差異">#REF!</definedName>
    <definedName name="ou">#REF!</definedName>
    <definedName name="p" localSheetId="4">#REF!</definedName>
    <definedName name="p" localSheetId="10">#REF!</definedName>
    <definedName name="p">'[3]プラズマ用灰量計算（低質ごみ）'!$D$6</definedName>
    <definedName name="ＰＡＣ高度処理単価" localSheetId="4">#REF!</definedName>
    <definedName name="ＰＡＣ高度処理単価" localSheetId="10">#REF!</definedName>
    <definedName name="ＰＡＣ高度処理単価">[8]用役費!#REF!</definedName>
    <definedName name="PFI事業の公共収支表">#REF!</definedName>
    <definedName name="PFI事業詳細条件">#REF!</definedName>
    <definedName name="ＰＦマッド" localSheetId="4">#REF!</definedName>
    <definedName name="ＰＦマッド" localSheetId="10">#REF!</definedName>
    <definedName name="ＰＦマッド">[8]用役費!#REF!</definedName>
    <definedName name="ＰＦマッド単価" localSheetId="4">#REF!</definedName>
    <definedName name="ＰＦマッド単価" localSheetId="10">#REF!</definedName>
    <definedName name="ＰＦマッド単価">[8]用役費!#REF!</definedName>
    <definedName name="price1">#REF!</definedName>
    <definedName name="price2">#REF!</definedName>
    <definedName name="price3">#REF!</definedName>
    <definedName name="price4">#REF!</definedName>
    <definedName name="price5">#REF!</definedName>
    <definedName name="price6">#REF!</definedName>
    <definedName name="price7">#REF!</definedName>
    <definedName name="PRINNT_TITLEs">#REF!</definedName>
    <definedName name="ＰＲＩＮＴ">#REF!:#REF!</definedName>
    <definedName name="_xlnm.Print_Area" localSheetId="1">提案書提出資料一覧表!$B$3:$G$72</definedName>
    <definedName name="_xlnm.Print_Area" localSheetId="0">表紙!$B$1:$J$26</definedName>
    <definedName name="_xlnm.Print_Area" localSheetId="3">'様式第11号-2'!$B$2:$M$35</definedName>
    <definedName name="_xlnm.Print_Area" localSheetId="4">'様式第13号-1'!$B$1:$G$27</definedName>
    <definedName name="_xlnm.Print_Area" localSheetId="5">'様式第14号（別紙1）'!$B$1:$L$25</definedName>
    <definedName name="_xlnm.Print_Area" localSheetId="6">'様式第14号（別紙2）'!$B$1:$I$21</definedName>
    <definedName name="_xlnm.Print_Area" localSheetId="7">'様式第14号（別紙3）'!$B$1:$T$29</definedName>
    <definedName name="_xlnm.Print_Area" localSheetId="16">'様式第15号-10-1（別紙1）'!$B$1:$J$42</definedName>
    <definedName name="_xlnm.Print_Area" localSheetId="17">'様式第15号-10-1（別紙2）'!$B$1:$G$25</definedName>
    <definedName name="_xlnm.Print_Area" localSheetId="18">'様式第15号-10-1（別紙3）'!$B$1:$L$32</definedName>
    <definedName name="_xlnm.Print_Area" localSheetId="10">'様式第15号-7-1（別紙）'!$B$1:$AB$66</definedName>
    <definedName name="_xlnm.Print_Area" localSheetId="11">'様式第15号-8-1（別紙）'!$B$1:$F$54</definedName>
    <definedName name="_xlnm.Print_Area" localSheetId="12">'様式第15号-9-1（別紙1）'!$B$1:$AD$62</definedName>
    <definedName name="_xlnm.Print_Area" localSheetId="13">'様式第15号-9-1（別紙2）'!$B$1:$AA$49</definedName>
    <definedName name="_xlnm.Print_Area" localSheetId="14">'様式第15号-9-1（別紙3）'!$B$1:$Z$28</definedName>
    <definedName name="_xlnm.Print_Area" localSheetId="15">'様式第15号-9-1（別紙4）'!$B$1:$G$40</definedName>
    <definedName name="_xlnm.Print_Area" localSheetId="2">様式第1号!$B$1:$L$66</definedName>
    <definedName name="_xlnm.Print_Area">#REF!</definedName>
    <definedName name="Print_Area_MI">#REF!</definedName>
    <definedName name="print_Area2">#REF!</definedName>
    <definedName name="_xlnm.Print_Titles" localSheetId="4">#REF!</definedName>
    <definedName name="_xlnm.Print_Titles" localSheetId="17">#REF!</definedName>
    <definedName name="_xlnm.Print_Titles" localSheetId="10">'様式第15号-7-1（別紙）'!$1:$6</definedName>
    <definedName name="_xlnm.Print_Titles" localSheetId="11">'様式第15号-8-1（別紙）'!$1:$4</definedName>
    <definedName name="_xlnm.Print_Titles" localSheetId="13">'様式第15号-9-1（別紙2）'!$1:$5</definedName>
    <definedName name="_xlnm.Print_Titles">#REF!</definedName>
    <definedName name="PRINT_TITLES_">#REF!</definedName>
    <definedName name="Print1">#REF!</definedName>
    <definedName name="PRINTTBL">#REF!</definedName>
    <definedName name="prinTtitles">#REF!</definedName>
    <definedName name="PRINTTITLES_">#REF!</definedName>
    <definedName name="PSCの公共収支表">#REF!</definedName>
    <definedName name="PSC詳細条件">#REF!</definedName>
    <definedName name="PureWater12" localSheetId="4">#REF!</definedName>
    <definedName name="PureWater12" localSheetId="10">#REF!</definedName>
    <definedName name="PureWater12">[9]用役収支!$AA$234</definedName>
    <definedName name="PureWater13" localSheetId="4">#REF!</definedName>
    <definedName name="PureWater13" localSheetId="10">#REF!</definedName>
    <definedName name="PureWater13">[9]用役収支!$AA$235</definedName>
    <definedName name="PureWater14" localSheetId="4">#REF!</definedName>
    <definedName name="PureWater14" localSheetId="10">#REF!</definedName>
    <definedName name="PureWater14">[9]用役収支!$AA$236</definedName>
    <definedName name="Pw" localSheetId="4">#REF!</definedName>
    <definedName name="Pw" localSheetId="10">#REF!</definedName>
    <definedName name="Pw">[10]寸法!$N$188</definedName>
    <definedName name="Pwa" localSheetId="4">#REF!</definedName>
    <definedName name="Pwa" localSheetId="10">#REF!</definedName>
    <definedName name="Pwa">[10]寸法!$N$362</definedName>
    <definedName name="q" localSheetId="4">#REF!</definedName>
    <definedName name="q" localSheetId="10">#REF!</definedName>
    <definedName name="q">'[3]プラズマ用灰量計算（低質ごみ）'!$D$4</definedName>
    <definedName name="q_C_burn_kg_base" localSheetId="4">#REF!</definedName>
    <definedName name="q_C_burn_kg_base" localSheetId="10">#REF!</definedName>
    <definedName name="q_C_burn_kg_base">[5]基本定数等!$E$12</definedName>
    <definedName name="q_vapor" localSheetId="4">#REF!</definedName>
    <definedName name="q_vapor" localSheetId="10">#REF!</definedName>
    <definedName name="q_vapor">[5]基本定数等!$C$20</definedName>
    <definedName name="ＱＱ">#REF!</definedName>
    <definedName name="Rangai0">#REF!</definedName>
    <definedName name="rdsw" localSheetId="17" hidden="1">#REF!</definedName>
    <definedName name="rdsw" hidden="1">#REF!</definedName>
    <definedName name="RECO1">#REF!</definedName>
    <definedName name="RECO2">#REF!</definedName>
    <definedName name="RECO3">#REF!</definedName>
    <definedName name="RECO4">#REF!</definedName>
    <definedName name="RECO5">#REF!</definedName>
    <definedName name="RECO6">#REF!</definedName>
    <definedName name="RECO7">#REF!</definedName>
    <definedName name="RECO8">#REF!</definedName>
    <definedName name="RECO9">#REF!</definedName>
    <definedName name="Rm" localSheetId="4">#REF!</definedName>
    <definedName name="Rm" localSheetId="17">#REF!</definedName>
    <definedName name="Rm">#REF!</definedName>
    <definedName name="Rmk" localSheetId="4">#REF!</definedName>
    <definedName name="Rmk" localSheetId="17">#REF!</definedName>
    <definedName name="Rmk">#REF!</definedName>
    <definedName name="ryo" localSheetId="4">#REF!</definedName>
    <definedName name="ryo">#REF!</definedName>
    <definedName name="s" localSheetId="4">#REF!</definedName>
    <definedName name="s" localSheetId="10">#REF!</definedName>
    <definedName name="s">'[3]プラズマ用灰量計算（低質ごみ）'!$D$21</definedName>
    <definedName name="scenarioM2">#REF!</definedName>
    <definedName name="shaker" localSheetId="4">#REF!</definedName>
    <definedName name="shaker" localSheetId="10">#REF!</definedName>
    <definedName name="shaker">[1]設備電力!$C$74</definedName>
    <definedName name="shaker出力" localSheetId="4">#REF!</definedName>
    <definedName name="shaker出力" localSheetId="10">#REF!</definedName>
    <definedName name="shaker出力">[1]設備電力!$J$76</definedName>
    <definedName name="shaker数量" localSheetId="4">#REF!</definedName>
    <definedName name="shaker数量" localSheetId="10">#REF!</definedName>
    <definedName name="shaker数量">[1]設備電力!$J$75</definedName>
    <definedName name="silo1" localSheetId="4">#REF!</definedName>
    <definedName name="silo1" localSheetId="10">#REF!</definedName>
    <definedName name="silo1">[1]寸法計画と薬剤使用量!$B$120</definedName>
    <definedName name="slurry" localSheetId="4">#REF!</definedName>
    <definedName name="slurry" localSheetId="10">#REF!</definedName>
    <definedName name="slurry">[1]設備電力!$C$28</definedName>
    <definedName name="SlurryFeeder数量" localSheetId="4">#REF!</definedName>
    <definedName name="SlurryFeeder数量" localSheetId="10">#REF!</definedName>
    <definedName name="SlurryFeeder数量">[1]設備電力!$J$32</definedName>
    <definedName name="SodaiKanen">#REF!</definedName>
    <definedName name="SPCスプレッド">#REF!</definedName>
    <definedName name="ss">#REF!</definedName>
    <definedName name="stirrer1" localSheetId="4">#REF!</definedName>
    <definedName name="stirrer1" localSheetId="10">#REF!</definedName>
    <definedName name="stirrer1">[1]設備電力!$C$93</definedName>
    <definedName name="stirrer数量" localSheetId="4">#REF!</definedName>
    <definedName name="stirrer数量" localSheetId="10">#REF!</definedName>
    <definedName name="stirrer数量">[1]設備電力!$J$94</definedName>
    <definedName name="sxsd" localSheetId="17" hidden="1">#REF!</definedName>
    <definedName name="sxsd" hidden="1">#REF!</definedName>
    <definedName name="Syokyaku">#REF!</definedName>
    <definedName name="t" localSheetId="4">#REF!</definedName>
    <definedName name="t" localSheetId="10">#REF!</definedName>
    <definedName name="t">'[3]プラズマ用灰量計算（低質ごみ）'!$D$22</definedName>
    <definedName name="takayuki" localSheetId="17" hidden="1">#REF!</definedName>
    <definedName name="takayuki" hidden="1">#REF!</definedName>
    <definedName name="takumichi" localSheetId="17" hidden="1">#REF!</definedName>
    <definedName name="takumichi" hidden="1">#REF!</definedName>
    <definedName name="TBL">#REF!</definedName>
    <definedName name="TENP8" localSheetId="4">#REF!</definedName>
    <definedName name="TENP8" localSheetId="17">#REF!</definedName>
    <definedName name="TENP8" localSheetId="10">#REF!</definedName>
    <definedName name="TENP8">#REF!</definedName>
    <definedName name="TENP9" localSheetId="4">#REF!</definedName>
    <definedName name="TENP9" localSheetId="10">#REF!</definedName>
    <definedName name="TENP9">#REF!</definedName>
    <definedName name="Tetukuzu">#REF!</definedName>
    <definedName name="Title" localSheetId="4">#REF!</definedName>
    <definedName name="Title">#REF!</definedName>
    <definedName name="TitleEnglish">#REF!</definedName>
    <definedName name="Toroku1">#REF!</definedName>
    <definedName name="Tr">#REF!</definedName>
    <definedName name="Ts">#REF!</definedName>
    <definedName name="tuyoshi" localSheetId="17" hidden="1">#REF!</definedName>
    <definedName name="tuyoshi" hidden="1">#REF!</definedName>
    <definedName name="tyj" localSheetId="17" hidden="1">#REF!</definedName>
    <definedName name="tyj" hidden="1">#REF!</definedName>
    <definedName name="u" localSheetId="4">#REF!</definedName>
    <definedName name="u" localSheetId="10">#REF!</definedName>
    <definedName name="u">'[3]プラズマ用灰量計算（低質ごみ）'!$D$7</definedName>
    <definedName name="v" localSheetId="4">#REF!</definedName>
    <definedName name="v" localSheetId="10">#REF!</definedName>
    <definedName name="v">'[3]プラズマ用灰量計算（低質ごみ）'!$D$5</definedName>
    <definedName name="ＶＦＭ">#REF!</definedName>
    <definedName name="VN" localSheetId="4">#REF!</definedName>
    <definedName name="VN" localSheetId="10">#REF!</definedName>
    <definedName name="VN">[5]基本定数等!$C$2</definedName>
    <definedName name="w" localSheetId="4">#REF!</definedName>
    <definedName name="w" localSheetId="10">#REF!</definedName>
    <definedName name="w">'[3]プラズマ用灰量計算（低質ごみ）'!$D$16</definedName>
    <definedName name="wedd" localSheetId="17" hidden="1">#REF!</definedName>
    <definedName name="wedd" hidden="1">#REF!</definedName>
    <definedName name="Wex" localSheetId="4">#REF!</definedName>
    <definedName name="Wex" localSheetId="17">#REF!</definedName>
    <definedName name="Wex">#REF!</definedName>
    <definedName name="Wfex" localSheetId="4">#REF!</definedName>
    <definedName name="Wfex" localSheetId="17">#REF!</definedName>
    <definedName name="Wfex">#REF!</definedName>
    <definedName name="wide">#REF!</definedName>
    <definedName name="wrn.PRINT." localSheetId="4" hidden="1">{"P.1",#N/A,FALSE,"ネット表";"P.2",#N/A,FALSE,"ネット表"}</definedName>
    <definedName name="wrn.PRINT." localSheetId="17" hidden="1">{"P.1",#N/A,FALSE,"ネット表";"P.2",#N/A,FALSE,"ネット表"}</definedName>
    <definedName name="wrn.PRINT." localSheetId="10" hidden="1">{"P.1",#N/A,FALSE,"ネット表";"P.2",#N/A,FALSE,"ネット表"}</definedName>
    <definedName name="wrn.PRINT." hidden="1">{"P.1",#N/A,FALSE,"ネット表";"P.2",#N/A,FALSE,"ネット表"}</definedName>
    <definedName name="x" localSheetId="4">#REF!</definedName>
    <definedName name="x" localSheetId="10">#REF!</definedName>
    <definedName name="x">'[3]プラズマ用灰量計算（低質ごみ）'!$D$42</definedName>
    <definedName name="xsa" localSheetId="17" hidden="1">#REF!</definedName>
    <definedName name="xsa" hidden="1">#REF!</definedName>
    <definedName name="xxgfdg" localSheetId="17" hidden="1">#REF!</definedName>
    <definedName name="xxgfdg" hidden="1">#REF!</definedName>
    <definedName name="yasuko" localSheetId="17" hidden="1">#REF!</definedName>
    <definedName name="yasuko" hidden="1">#REF!</definedName>
    <definedName name="Year">#REF!</definedName>
    <definedName name="ytrdf" localSheetId="17" hidden="1">#REF!</definedName>
    <definedName name="ytrdf" hidden="1">#REF!</definedName>
    <definedName name="Z_084AE120_92E3_11D5_B1AB_00A0C9E26D76_.wvu.PrintArea" localSheetId="12" hidden="1">'様式第15号-9-1（別紙1）'!$B$1:$AC$51</definedName>
    <definedName name="Z_084AE120_92E3_11D5_B1AB_00A0C9E26D76_.wvu.Rows" localSheetId="12" hidden="1">'様式第15号-9-1（別紙1）'!#REF!</definedName>
    <definedName name="Z_742D71E0_95CC_11D5_947E_004026A90764_.wvu.PrintArea" localSheetId="12" hidden="1">'様式第15号-9-1（別紙1）'!$B$1:$AC$51</definedName>
    <definedName name="Z_742D71E0_95CC_11D5_947E_004026A90764_.wvu.Rows" localSheetId="12" hidden="1">'様式第15号-9-1（別紙1）'!#REF!</definedName>
    <definedName name="Z_DB0B5780_957A_11D5_B6B0_0000F4971045_.wvu.PrintArea" localSheetId="12" hidden="1">'様式第15号-9-1（別紙1）'!$B$1:$AC$51</definedName>
    <definedName name="Z_DB0B5780_957A_11D5_B6B0_0000F4971045_.wvu.Rows" localSheetId="12" hidden="1">'様式第15号-9-1（別紙1）'!#REF!</definedName>
    <definedName name="zadfvx" localSheetId="17" hidden="1">#REF!</definedName>
    <definedName name="zadfvx" hidden="1">#REF!</definedName>
    <definedName name="あ">#REF!</definedName>
    <definedName name="ああ">#REF!</definedName>
    <definedName name="ああああ" localSheetId="17" hidden="1">#REF!</definedName>
    <definedName name="ああああ" hidden="1">#REF!</definedName>
    <definedName name="い">#REF!</definedName>
    <definedName name="エージェントフィー">#REF!</definedName>
    <definedName name="ｴｽｶﾚｰｼｮﾝ6‐1">#REF!</definedName>
    <definedName name="ｴｽｶﾚｰｼｮﾝ8">#REF!</definedName>
    <definedName name="キャッシュフロー計算書">#REF!</definedName>
    <definedName name="ごみ">#REF!</definedName>
    <definedName name="ごみデータ">#REF!</definedName>
    <definedName name="ゴミ受入量">#REF!</definedName>
    <definedName name="ゴミ単価">#REF!</definedName>
    <definedName name="ごみ搬入量" localSheetId="4">#REF!</definedName>
    <definedName name="ごみ搬入量" localSheetId="10">#REF!</definedName>
    <definedName name="ごみ搬入量" localSheetId="11">'[11]搬入量予測（市算出）'!$A$3:$F$5</definedName>
    <definedName name="ごみ搬入量">'[12]搬入量予測（市算出）'!$A$3:$F$5</definedName>
    <definedName name="コンプレッサ" localSheetId="4">#REF!</definedName>
    <definedName name="コンプレッサ" localSheetId="10">#REF!</definedName>
    <definedName name="コンプレッサ">[2]設備電力!$B$2</definedName>
    <definedName name="コンプレッサ常用数量" localSheetId="4">#REF!</definedName>
    <definedName name="コンプレッサ常用数量" localSheetId="10">#REF!</definedName>
    <definedName name="コンプレッサ常用数量">[2]設備電力!$H$4</definedName>
    <definedName name="コンベヤ" localSheetId="4">#REF!</definedName>
    <definedName name="コンベヤ" localSheetId="10">#REF!</definedName>
    <definedName name="コンベヤ">[2]設備電力!$B$62</definedName>
    <definedName name="コンベヤヒータ" localSheetId="4">#REF!</definedName>
    <definedName name="コンベヤヒータ" localSheetId="10">#REF!</definedName>
    <definedName name="コンベヤヒータ">[2]設備電力!$B$71</definedName>
    <definedName name="コンベヤヒータ数量" localSheetId="4">#REF!</definedName>
    <definedName name="コンベヤヒータ数量" localSheetId="10">#REF!</definedName>
    <definedName name="コンベヤヒータ数量">[2]設備電力!$H$72</definedName>
    <definedName name="コンベヤ形式" localSheetId="4">#REF!</definedName>
    <definedName name="コンベヤ形式" localSheetId="10">#REF!</definedName>
    <definedName name="コンベヤ形式">[2]設備電力!$H$63</definedName>
    <definedName name="コンベヤ数量" localSheetId="4">#REF!</definedName>
    <definedName name="コンベヤ数量" localSheetId="10">#REF!</definedName>
    <definedName name="コンベヤ数量">[2]設備電力!$H$64</definedName>
    <definedName name="さとう">#REF!</definedName>
    <definedName name="シリンダ" localSheetId="4">#REF!</definedName>
    <definedName name="シリンダ" localSheetId="10">#REF!</definedName>
    <definedName name="シリンダ">[2]設備電力!$B$79</definedName>
    <definedName name="シリンダ数量" localSheetId="4">#REF!</definedName>
    <definedName name="シリンダ数量" localSheetId="10">#REF!</definedName>
    <definedName name="シリンダ数量">[2]設備電力!$H$80</definedName>
    <definedName name="スラグ売却売上高">#REF!</definedName>
    <definedName name="その他">#REF!</definedName>
    <definedName name="データ" localSheetId="4">#REF!</definedName>
    <definedName name="データ" localSheetId="17">#REF!</definedName>
    <definedName name="データ" localSheetId="10">#REF!</definedName>
    <definedName name="データ">#REF!</definedName>
    <definedName name="ドレントラップ出力" localSheetId="4">#REF!</definedName>
    <definedName name="ドレントラップ出力" localSheetId="10">#REF!</definedName>
    <definedName name="ドレントラップ出力">[1]設備電力!$J$22</definedName>
    <definedName name="バイブレータ" localSheetId="4">#REF!</definedName>
    <definedName name="バイブレータ" localSheetId="10">#REF!</definedName>
    <definedName name="バイブレータ">[2]設備電力!$B$58</definedName>
    <definedName name="バイブレータ数量" localSheetId="4">#REF!</definedName>
    <definedName name="バイブレータ数量" localSheetId="10">#REF!</definedName>
    <definedName name="バイブレータ数量">[2]設備電力!$H$59</definedName>
    <definedName name="ファン" localSheetId="4">#REF!</definedName>
    <definedName name="ファン" localSheetId="10">#REF!</definedName>
    <definedName name="ファン">[2]設備電力!$B$27</definedName>
    <definedName name="ファン数量" localSheetId="4">#REF!</definedName>
    <definedName name="ファン数量" localSheetId="10">#REF!</definedName>
    <definedName name="ファン数量">[2]設備電力!$H$29</definedName>
    <definedName name="ベース固定費">#REF!</definedName>
    <definedName name="ベース変動費">#REF!</definedName>
    <definedName name="ベビコン1" localSheetId="4">#REF!</definedName>
    <definedName name="ベビコン1" localSheetId="10">#REF!</definedName>
    <definedName name="ベビコン1">[1]設備電力!$C$6</definedName>
    <definedName name="ホッパヒータ" localSheetId="4">#REF!</definedName>
    <definedName name="ホッパヒータ" localSheetId="10">#REF!</definedName>
    <definedName name="ホッパヒータ">[2]設備電力!$B$53</definedName>
    <definedName name="ホッパヒータ数量" localSheetId="4">#REF!</definedName>
    <definedName name="ホッパヒータ数量" localSheetId="10">#REF!</definedName>
    <definedName name="ホッパヒータ数量">[2]設備電力!$H$54</definedName>
    <definedName name="マクロ訂正">#REF!</definedName>
    <definedName name="マクロ要否">#REF!</definedName>
    <definedName name="メタル売却売上高">#REF!</definedName>
    <definedName name="ユーザ使用欄">#REF!</definedName>
    <definedName name="ロータリバルブ" localSheetId="4">#REF!</definedName>
    <definedName name="ロータリバルブ" localSheetId="10">#REF!</definedName>
    <definedName name="ロータリバルブ">[2]寸法計画!$C$86</definedName>
    <definedName name="ロータリバルブ数量" localSheetId="4">#REF!</definedName>
    <definedName name="ロータリバルブ数量" localSheetId="10">#REF!</definedName>
    <definedName name="ロータリバルブ数量">[2]設備電力!$H$77</definedName>
    <definedName name="案件名">#REF!</definedName>
    <definedName name="維持補修" localSheetId="17" hidden="1">#REF!</definedName>
    <definedName name="維持補修" hidden="1">#REF!</definedName>
    <definedName name="一般管理費率">#REF!</definedName>
    <definedName name="一般経費">#REF!</definedName>
    <definedName name="印刷1">#REF!</definedName>
    <definedName name="印刷2">#REF!</definedName>
    <definedName name="引当先" localSheetId="4">#REF!</definedName>
    <definedName name="引当先" localSheetId="10">#REF!</definedName>
    <definedName name="引当先">[10]外形図!$E$48</definedName>
    <definedName name="引当名" localSheetId="4">#REF!</definedName>
    <definedName name="引当名" localSheetId="10">#REF!</definedName>
    <definedName name="引当名">[2]BH3!$D$73</definedName>
    <definedName name="運転開始">#REF!</definedName>
    <definedName name="運転時間">#REF!</definedName>
    <definedName name="運転終了">#REF!</definedName>
    <definedName name="運転日数">#REF!</definedName>
    <definedName name="運転方法">#REF!</definedName>
    <definedName name="衛A1">#REF!</definedName>
    <definedName name="衛C">#REF!</definedName>
    <definedName name="衛D">#REF!</definedName>
    <definedName name="衛L">#REF!</definedName>
    <definedName name="衛O">#REF!</definedName>
    <definedName name="衛P">#REF!</definedName>
    <definedName name="衛引">#REF!</definedName>
    <definedName name="衛運">#REF!</definedName>
    <definedName name="衛工">#REF!</definedName>
    <definedName name="衛材">#REF!</definedName>
    <definedName name="衛雑">#REF!</definedName>
    <definedName name="衛試">#REF!</definedName>
    <definedName name="衛消">#REF!</definedName>
    <definedName name="衛保">#REF!</definedName>
    <definedName name="衛桝">#REF!</definedName>
    <definedName name="衛斫">#REF!</definedName>
    <definedName name="画面1">#REF!</definedName>
    <definedName name="回数1">#REF!</definedName>
    <definedName name="回数10">#REF!</definedName>
    <definedName name="回数11">#REF!</definedName>
    <definedName name="回数2">#REF!</definedName>
    <definedName name="回数20">#REF!</definedName>
    <definedName name="回数21">#REF!</definedName>
    <definedName name="回数3">#REF!</definedName>
    <definedName name="回数30">#REF!</definedName>
    <definedName name="回数31">#REF!</definedName>
    <definedName name="回数4">#REF!</definedName>
    <definedName name="撹拌機数量" localSheetId="4">#REF!</definedName>
    <definedName name="撹拌機数量" localSheetId="10">#REF!</definedName>
    <definedName name="撹拌機数量">[1]設備電力!$F$39</definedName>
    <definedName name="撹拌機数量_3" localSheetId="4">#REF!</definedName>
    <definedName name="撹拌機数量_3" localSheetId="10">#REF!</definedName>
    <definedName name="撹拌機数量_3">[1]設備電力!$F$61</definedName>
    <definedName name="掛率">#REF!</definedName>
    <definedName name="感度分析">#REF!</definedName>
    <definedName name="基準データ" localSheetId="4">#REF!</definedName>
    <definedName name="基準データ" localSheetId="10">#REF!</definedName>
    <definedName name="基準データ">[7]Input表!$P$15:$S$21</definedName>
    <definedName name="基準データ１" localSheetId="4">#REF!</definedName>
    <definedName name="基準データ１" localSheetId="10">#REF!</definedName>
    <definedName name="基準データ１">[7]Input表!$P$15:$T$24</definedName>
    <definedName name="基準データ２" localSheetId="4">#REF!</definedName>
    <definedName name="基準データ２" localSheetId="10">#REF!</definedName>
    <definedName name="基準データ２">[7]Input表!$V$16:$X$24</definedName>
    <definedName name="機械減価償却期間">#REF!</definedName>
    <definedName name="機械残存価格率">#REF!</definedName>
    <definedName name="機械設備額">#REF!</definedName>
    <definedName name="機械設備割合">#REF!</definedName>
    <definedName name="機器リスト" localSheetId="4">#REF!</definedName>
    <definedName name="機器リスト">#REF!</definedName>
    <definedName name="客先" localSheetId="4">#REF!</definedName>
    <definedName name="客先" localSheetId="10">#REF!</definedName>
    <definedName name="客先">[1]外形図1!$F$49</definedName>
    <definedName name="吸込fan出力" localSheetId="4">#REF!</definedName>
    <definedName name="吸込fan出力" localSheetId="10">#REF!</definedName>
    <definedName name="吸込fan出力">[1]設備電力!$J$73</definedName>
    <definedName name="吸込fan数量" localSheetId="4">#REF!</definedName>
    <definedName name="吸込fan数量" localSheetId="10">#REF!</definedName>
    <definedName name="吸込fan数量">[1]設備電力!$J$72</definedName>
    <definedName name="吸込みfan" localSheetId="4">#REF!</definedName>
    <definedName name="吸込みfan" localSheetId="10">#REF!</definedName>
    <definedName name="吸込みfan">[1]設備電力!$C$71</definedName>
    <definedName name="吸収塔循環pump" localSheetId="4">#REF!</definedName>
    <definedName name="吸収塔循環pump" localSheetId="10">#REF!</definedName>
    <definedName name="吸収塔循環pump">[10]寸法!$H$176</definedName>
    <definedName name="吸収塔循環pump常用数量" localSheetId="4">#REF!</definedName>
    <definedName name="吸収塔循環pump常用数量" localSheetId="10">#REF!</definedName>
    <definedName name="吸収塔循環pump常用数量">[10]寸法!$K$354</definedName>
    <definedName name="吸収塔循環pump予備数量" localSheetId="4">#REF!</definedName>
    <definedName name="吸収塔循環pump予備数量" localSheetId="10">#REF!</definedName>
    <definedName name="吸収塔循環pump予備数量">[10]寸法!$N$354</definedName>
    <definedName name="急冷塔循環pump" localSheetId="4">#REF!</definedName>
    <definedName name="急冷塔循環pump" localSheetId="10">#REF!</definedName>
    <definedName name="急冷塔循環pump">[10]寸法!$D$176</definedName>
    <definedName name="急冷塔循環pump常用数量" localSheetId="4">#REF!</definedName>
    <definedName name="急冷塔循環pump常用数量" localSheetId="10">#REF!</definedName>
    <definedName name="急冷塔循環pump常用数量">[10]寸法!$K$179</definedName>
    <definedName name="急冷塔循環pump予備数量" localSheetId="4">#REF!</definedName>
    <definedName name="急冷塔循環pump予備数量" localSheetId="10">#REF!</definedName>
    <definedName name="急冷塔循環pump予備数量">[10]寸法!$N$179</definedName>
    <definedName name="供給機数量" localSheetId="4">#REF!</definedName>
    <definedName name="供給機数量" localSheetId="10">#REF!</definedName>
    <definedName name="供給機数量">[1]設備電力!$F$40</definedName>
    <definedName name="供給機数量_2" localSheetId="4">#REF!</definedName>
    <definedName name="供給機数量_2" localSheetId="10">#REF!</definedName>
    <definedName name="供給機数量_2">[1]設備電力!$F$49</definedName>
    <definedName name="供給機数量_3" localSheetId="4">#REF!</definedName>
    <definedName name="供給機数量_3" localSheetId="10">#REF!</definedName>
    <definedName name="供給機数量_3">[1]設備電力!$F$62</definedName>
    <definedName name="金抜き内訳">#REF!</definedName>
    <definedName name="金利見直期間" localSheetId="4">#REF!</definedName>
    <definedName name="金利見直期間" localSheetId="10">#REF!</definedName>
    <definedName name="金利見直期間">[13]前提条件!#REF!</definedName>
    <definedName name="空C">#REF!</definedName>
    <definedName name="空D">#REF!</definedName>
    <definedName name="空L">#REF!</definedName>
    <definedName name="空O">#REF!</definedName>
    <definedName name="空P">#REF!</definedName>
    <definedName name="経費" localSheetId="4">#REF!</definedName>
    <definedName name="経費">#REF!</definedName>
    <definedName name="計算" localSheetId="4">#REF!</definedName>
    <definedName name="計算" localSheetId="17">#REF!</definedName>
    <definedName name="計算" localSheetId="10">#REF!</definedName>
    <definedName name="計算">[14]入力!#REF!</definedName>
    <definedName name="計算条件" localSheetId="4">#REF!</definedName>
    <definedName name="計算条件" localSheetId="17">#REF!</definedName>
    <definedName name="計算条件" localSheetId="10">#REF!</definedName>
    <definedName name="計算条件">[15]入力!#REF!</definedName>
    <definedName name="検索範囲">#REF!</definedName>
    <definedName name="見積表紙" hidden="1">#REF!</definedName>
    <definedName name="原価別総括表" hidden="1">#REF!</definedName>
    <definedName name="現場管理費率">#REF!</definedName>
    <definedName name="固定資産税率">#REF!</definedName>
    <definedName name="固定資産評価率">#REF!</definedName>
    <definedName name="固定費算出">#REF!</definedName>
    <definedName name="交付税措置_PFI">#REF!</definedName>
    <definedName name="交付税措置_PSC">#REF!</definedName>
    <definedName name="公租公課等">#REF!</definedName>
    <definedName name="公認会計士費">#REF!</definedName>
    <definedName name="査定" localSheetId="4">#REF!</definedName>
    <definedName name="査定" localSheetId="17">#REF!</definedName>
    <definedName name="査定">#REF!</definedName>
    <definedName name="債務保証費率">#REF!</definedName>
    <definedName name="最終年度運転期間">#REF!</definedName>
    <definedName name="最終頁">#REF!</definedName>
    <definedName name="最終頁の数字">#REF!</definedName>
    <definedName name="最終頁算出">#REF!</definedName>
    <definedName name="最終頁表示">#REF!</definedName>
    <definedName name="最大発電能力">#REF!</definedName>
    <definedName name="最低現預金">#REF!</definedName>
    <definedName name="作成日">#REF!</definedName>
    <definedName name="産廃単価">#REF!</definedName>
    <definedName name="残り記号_\M">#REF!</definedName>
    <definedName name="仕様書">#REF!</definedName>
    <definedName name="市中借入金利率" localSheetId="4">#REF!</definedName>
    <definedName name="市中借入金利率" localSheetId="10">#REF!</definedName>
    <definedName name="市中借入金利率">[13]前提条件!$S$66</definedName>
    <definedName name="指定頁検索">#REF!</definedName>
    <definedName name="施設規模">#REF!</definedName>
    <definedName name="施設分類" localSheetId="4">#REF!</definedName>
    <definedName name="施設分類" localSheetId="17">#REF!</definedName>
    <definedName name="施設分類" localSheetId="10">#REF!</definedName>
    <definedName name="施設分類">#REF!</definedName>
    <definedName name="資産">#REF!</definedName>
    <definedName name="資本">#REF!</definedName>
    <definedName name="資本金">#REF!</definedName>
    <definedName name="実際リターン">#REF!</definedName>
    <definedName name="実績">#REF!</definedName>
    <definedName name="実績表">#REF!</definedName>
    <definedName name="社員人件費">#REF!</definedName>
    <definedName name="受入開始年">#REF!</definedName>
    <definedName name="受入量">#REF!</definedName>
    <definedName name="修繕費" localSheetId="4">#REF!</definedName>
    <definedName name="修繕費" localSheetId="10">#REF!</definedName>
    <definedName name="修繕費">[13]修繕費計算!$C$4</definedName>
    <definedName name="終了">#REF!</definedName>
    <definedName name="集計" localSheetId="4">#REF!</definedName>
    <definedName name="集計" localSheetId="17">#REF!</definedName>
    <definedName name="集計" localSheetId="10">#REF!</definedName>
    <definedName name="集計">[16]家庭!#REF!</definedName>
    <definedName name="従業員数">#REF!</definedName>
    <definedName name="重複" localSheetId="17" hidden="1">[17]総括表!#REF!</definedName>
    <definedName name="重複" hidden="1">[17]総括表!#REF!</definedName>
    <definedName name="重要度区分" localSheetId="4">#REF!</definedName>
    <definedName name="重要度区分" localSheetId="10">#REF!</definedName>
    <definedName name="重要度区分" localSheetId="11">[18]重要度区分!$A$3:$D$6</definedName>
    <definedName name="重要度区分">[19]重要度区分!$A$3:$D$6</definedName>
    <definedName name="処理1">#REF!</definedName>
    <definedName name="処理10">#REF!</definedName>
    <definedName name="処理2">#REF!</definedName>
    <definedName name="処理20">#REF!</definedName>
    <definedName name="処理3">#REF!</definedName>
    <definedName name="処理30">#REF!</definedName>
    <definedName name="処理4">#REF!</definedName>
    <definedName name="処理40">#REF!</definedName>
    <definedName name="処理41">#REF!</definedName>
    <definedName name="処理42">#N/A</definedName>
    <definedName name="処理50">#REF!</definedName>
    <definedName name="処理51">#REF!</definedName>
    <definedName name="処理A">#REF!</definedName>
    <definedName name="処理フロー2">#REF!</definedName>
    <definedName name="処理委託売上高">#REF!</definedName>
    <definedName name="処理能力">#REF!</definedName>
    <definedName name="処理費感度分析">#REF!</definedName>
    <definedName name="初回元本額">#REF!</definedName>
    <definedName name="初回元利額">#REF!</definedName>
    <definedName name="初期F計算額">#REF!</definedName>
    <definedName name="初期F手入力額">#REF!</definedName>
    <definedName name="初期投資計算額">#REF!</definedName>
    <definedName name="初期投資支出計算額">#REF!</definedName>
    <definedName name="初期投資支出手入力">#REF!</definedName>
    <definedName name="初期投資手入力">#REF!</definedName>
    <definedName name="初年度稼動期間">#REF!</definedName>
    <definedName name="初年度最低現預金">#REF!</definedName>
    <definedName name="諸経費">#REF!</definedName>
    <definedName name="助剤1" localSheetId="4">#REF!</definedName>
    <definedName name="助剤1" localSheetId="10">#REF!</definedName>
    <definedName name="助剤1">[1]寸法計画と薬剤使用量!$C$140</definedName>
    <definedName name="助剤BA数量" localSheetId="4">#REF!</definedName>
    <definedName name="助剤BA数量" localSheetId="10">#REF!</definedName>
    <definedName name="助剤BA数量">[1]設備電力!$J$43</definedName>
    <definedName name="除湿機" localSheetId="4">#REF!</definedName>
    <definedName name="除湿機" localSheetId="10">#REF!</definedName>
    <definedName name="除湿機">[1]設備電力!$C$23</definedName>
    <definedName name="除湿機出力" localSheetId="4">#REF!</definedName>
    <definedName name="除湿機出力" localSheetId="10">#REF!</definedName>
    <definedName name="除湿機出力">[1]設備電力!$J$26</definedName>
    <definedName name="小数点">#REF!</definedName>
    <definedName name="消石灰BA数量" localSheetId="4">#REF!</definedName>
    <definedName name="消石灰BA数量" localSheetId="10">#REF!</definedName>
    <definedName name="消石灰BA数量">[1]設備電力!$J$4</definedName>
    <definedName name="焼却灰処理単価">#REF!</definedName>
    <definedName name="焼却灰処理量">#REF!</definedName>
    <definedName name="焼却能力">#REF!</definedName>
    <definedName name="上野" localSheetId="17" hidden="1">#REF!</definedName>
    <definedName name="上野" hidden="1">#REF!</definedName>
    <definedName name="蒸気自家消費量">#REF!</definedName>
    <definedName name="蒸気単価">#REF!</definedName>
    <definedName name="蒸気発生量">#REF!</definedName>
    <definedName name="蒸気販売量">#REF!</definedName>
    <definedName name="新日鉄">#REF!</definedName>
    <definedName name="人件費単価">#REF!</definedName>
    <definedName name="人口の実績と予測">#REF!</definedName>
    <definedName name="図版" localSheetId="4">#REF!</definedName>
    <definedName name="図版" localSheetId="17">#REF!</definedName>
    <definedName name="図版">#REF!</definedName>
    <definedName name="数字入力">#REF!</definedName>
    <definedName name="世帯数" localSheetId="4">#REF!</definedName>
    <definedName name="世帯数" localSheetId="17">#REF!</definedName>
    <definedName name="世帯数">#REF!</definedName>
    <definedName name="制度融資割合">#REF!</definedName>
    <definedName name="制度融資金額">#REF!</definedName>
    <definedName name="制度融資金利">#REF!</definedName>
    <definedName name="制度融資返済期間">#REF!</definedName>
    <definedName name="政府系借入金利率" localSheetId="4">#REF!</definedName>
    <definedName name="政府系借入金利率" localSheetId="10">#REF!</definedName>
    <definedName name="政府系借入金利率">[13]前提条件!$S$70</definedName>
    <definedName name="西葛西３丁目マンション管理業務仕様書">#REF!</definedName>
    <definedName name="設定項目1">#N/A</definedName>
    <definedName name="先頭頁">#REF!</definedName>
    <definedName name="想定OM">#REF!</definedName>
    <definedName name="想定リターン">#REF!</definedName>
    <definedName name="想定最低現預金">#REF!</definedName>
    <definedName name="想定初年度最低現預金">#REF!</definedName>
    <definedName name="操業費用">#REF!</definedName>
    <definedName name="総事業費">#REF!</definedName>
    <definedName name="損益計算書">#REF!</definedName>
    <definedName name="貸借対照表">#REF!</definedName>
    <definedName name="短期借入金金利">#REF!</definedName>
    <definedName name="端">#REF!</definedName>
    <definedName name="端数">#REF!</definedName>
    <definedName name="地方債">#REF!</definedName>
    <definedName name="置換頁">#REF!</definedName>
    <definedName name="中吹" localSheetId="17" hidden="1">#REF!</definedName>
    <definedName name="中吹" hidden="1">#REF!</definedName>
    <definedName name="停止時ヒータ" localSheetId="4">#REF!</definedName>
    <definedName name="停止時ヒータ" localSheetId="10">#REF!</definedName>
    <definedName name="停止時ヒータ">[2]設備電力!$B$40</definedName>
    <definedName name="停止時ヒータ数量" localSheetId="4">#REF!</definedName>
    <definedName name="停止時ヒータ数量" localSheetId="10">#REF!</definedName>
    <definedName name="停止時ヒータ数量">[2]設備電力!$H$42</definedName>
    <definedName name="定量フィーダ" localSheetId="4">#REF!</definedName>
    <definedName name="定量フィーダ" localSheetId="10">#REF!</definedName>
    <definedName name="定量フィーダ">[1]設備電力!$F$28</definedName>
    <definedName name="電気基本料金">#REF!</definedName>
    <definedName name="電気使用料金">#REF!</definedName>
    <definedName name="電気保安">#REF!</definedName>
    <definedName name="電気保安管理">#REF!</definedName>
    <definedName name="電源電圧" localSheetId="4">#REF!</definedName>
    <definedName name="電源電圧" localSheetId="10">#REF!</definedName>
    <definedName name="電源電圧">[2]設備電力!$H$85</definedName>
    <definedName name="土建減価償却期間">#REF!</definedName>
    <definedName name="土建工事割合">#REF!</definedName>
    <definedName name="土建工事金額">#REF!</definedName>
    <definedName name="土建残存価格率">#REF!</definedName>
    <definedName name="土地購入金額">#REF!</definedName>
    <definedName name="内海築炉" localSheetId="4">#REF!</definedName>
    <definedName name="内海築炉" localSheetId="17">#REF!</definedName>
    <definedName name="内海築炉" localSheetId="10">#REF!</definedName>
    <definedName name="内海築炉">#REF!</definedName>
    <definedName name="内訳外" localSheetId="4">#REF!</definedName>
    <definedName name="内訳外" localSheetId="17">#REF!</definedName>
    <definedName name="内訳外">#REF!</definedName>
    <definedName name="内訳作成">#REF!</definedName>
    <definedName name="内訳追加作成">#REF!</definedName>
    <definedName name="内訳内1" localSheetId="4">#REF!</definedName>
    <definedName name="内訳内1" localSheetId="17">#REF!</definedName>
    <definedName name="内訳内1">#REF!</definedName>
    <definedName name="内訳内2" localSheetId="17">#REF!</definedName>
    <definedName name="内訳内2">#REF!</definedName>
    <definedName name="二年目元利額">#REF!</definedName>
    <definedName name="日常TBL">#REF!</definedName>
    <definedName name="入札差異">#REF!</definedName>
    <definedName name="年間設備補修費">#REF!</definedName>
    <definedName name="年間補助燃料費">#REF!</definedName>
    <definedName name="派遣社員経費">#REF!</definedName>
    <definedName name="売電単価">#REF!</definedName>
    <definedName name="発電売上高">#REF!</definedName>
    <definedName name="範囲">#REF!</definedName>
    <definedName name="番号選択1">#REF!</definedName>
    <definedName name="費用設定">#REF!</definedName>
    <definedName name="負荷率">#REF!</definedName>
    <definedName name="負債">#REF!</definedName>
    <definedName name="風向">#REF!</definedName>
    <definedName name="風速">#REF!</definedName>
    <definedName name="頁計処理">#REF!</definedName>
    <definedName name="頁削除">#REF!</definedName>
    <definedName name="頁挿入">#REF!</definedName>
    <definedName name="変数">#N/A</definedName>
    <definedName name="変動費マージン">#REF!</definedName>
    <definedName name="変動費算出">#REF!</definedName>
    <definedName name="保険料">#REF!</definedName>
    <definedName name="保険料率">#REF!</definedName>
    <definedName name="保険料率2">#REF!</definedName>
    <definedName name="保存">#REF!</definedName>
    <definedName name="補助機能">#REF!</definedName>
    <definedName name="補助金総額">#REF!</definedName>
    <definedName name="補助金率">#REF!</definedName>
    <definedName name="補助燃料使用量">#REF!</definedName>
    <definedName name="補助燃料費">#REF!</definedName>
    <definedName name="方式">#REF!</definedName>
    <definedName name="法人税率">#REF!</definedName>
    <definedName name="民間銀行長期金利">#REF!</definedName>
    <definedName name="民間銀行返済期間">#REF!</definedName>
    <definedName name="民間銀行融資割合">#REF!</definedName>
    <definedName name="民間銀行融資金額">#REF!</definedName>
    <definedName name="明細1" localSheetId="17">#REF!</definedName>
    <definedName name="明細1" localSheetId="10">#REF!</definedName>
    <definedName name="明細1">#REF!</definedName>
    <definedName name="明細3" localSheetId="17">#REF!</definedName>
    <definedName name="明細3" localSheetId="10">#REF!</definedName>
    <definedName name="明細3">#REF!</definedName>
    <definedName name="目標IRR">#REF!</definedName>
    <definedName name="薬剤定量フィーダ数量" localSheetId="4">#REF!</definedName>
    <definedName name="薬剤定量フィーダ数量" localSheetId="10">#REF!</definedName>
    <definedName name="薬剤定量フィーダ数量">[1]設備電力!$F$53</definedName>
    <definedName name="輸送用ブロワ" localSheetId="4">#REF!</definedName>
    <definedName name="輸送用ブロワ" localSheetId="10">#REF!</definedName>
    <definedName name="輸送用ブロワ">[1]設備電力!$C$63</definedName>
    <definedName name="予測イメージ図">#REF!</definedName>
    <definedName name="曜日" localSheetId="4">#REF!</definedName>
    <definedName name="曜日" localSheetId="17">#REF!</definedName>
    <definedName name="曜日" localSheetId="10">#REF!</definedName>
    <definedName name="曜日">#REF!</definedName>
    <definedName name="用役費" localSheetId="4">#REF!</definedName>
    <definedName name="用役費">#REF!</definedName>
    <definedName name="用役費計算基準">#REF!</definedName>
    <definedName name="落ち口ヒータ" localSheetId="4">#REF!</definedName>
    <definedName name="落ち口ヒータ" localSheetId="10">#REF!</definedName>
    <definedName name="落ち口ヒータ">[1]設備電力!$J$101</definedName>
    <definedName name="率">#REF!</definedName>
    <definedName name="率木製建具">[20]表紙!#REF!</definedName>
    <definedName name="劣化パターンと保全方式" localSheetId="4">#REF!</definedName>
    <definedName name="劣化パターンと保全方式" localSheetId="10">#REF!</definedName>
    <definedName name="劣化パターンと保全方式" localSheetId="11">[18]劣化パターンと保全方式!$A$4:$D$6</definedName>
    <definedName name="劣化パターンと保全方式">[19]劣化パターンと保全方式!$A$4:$D$6</definedName>
    <definedName name="劣後融資金利率" localSheetId="4">#REF!</definedName>
    <definedName name="劣後融資金利率" localSheetId="10">#REF!</definedName>
    <definedName name="劣後融資金利率">[13]前提条件!$S$74</definedName>
    <definedName name="炉数" localSheetId="4">#REF!</definedName>
    <definedName name="炉数" localSheetId="10">#REF!</definedName>
    <definedName name="炉数">[2]寸法計画!$H$31</definedName>
    <definedName name="攪拌機数量_2" localSheetId="4">#REF!</definedName>
    <definedName name="攪拌機数量_2" localSheetId="10">#REF!</definedName>
    <definedName name="攪拌機数量_2">[1]設備電力!$F$48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66" l="1"/>
  <c r="G16" i="166"/>
  <c r="G26" i="163"/>
  <c r="J10" i="163"/>
  <c r="H12" i="37"/>
  <c r="H13" i="37" s="1"/>
  <c r="K15" i="36"/>
  <c r="G15" i="36"/>
  <c r="I52" i="163"/>
  <c r="L26" i="163"/>
  <c r="H21" i="163"/>
  <c r="N12" i="38"/>
  <c r="R17" i="166"/>
  <c r="H17" i="166"/>
  <c r="I17" i="166"/>
  <c r="J17" i="166"/>
  <c r="K17" i="166"/>
  <c r="L17" i="166"/>
  <c r="M17" i="166"/>
  <c r="N17" i="166"/>
  <c r="O17" i="166"/>
  <c r="P17" i="166"/>
  <c r="S17" i="166"/>
  <c r="T17" i="166"/>
  <c r="U17" i="166"/>
  <c r="V17" i="166"/>
  <c r="W17" i="166"/>
  <c r="X17" i="166"/>
  <c r="Y17" i="166"/>
  <c r="Z17" i="166"/>
  <c r="G11" i="166"/>
  <c r="G14" i="166"/>
  <c r="M14" i="166"/>
  <c r="M16" i="166" s="1"/>
  <c r="O14" i="166"/>
  <c r="O16" i="166" s="1"/>
  <c r="P14" i="166"/>
  <c r="P16" i="166" s="1"/>
  <c r="Z14" i="166"/>
  <c r="Z16" i="166" s="1"/>
  <c r="Y14" i="166"/>
  <c r="Y16" i="166" s="1"/>
  <c r="X14" i="166"/>
  <c r="X16" i="166" s="1"/>
  <c r="W14" i="166"/>
  <c r="W16" i="166" s="1"/>
  <c r="N14" i="166"/>
  <c r="N16" i="166" s="1"/>
  <c r="L14" i="166"/>
  <c r="L16" i="166" s="1"/>
  <c r="K14" i="166"/>
  <c r="K16" i="166" s="1"/>
  <c r="V14" i="166"/>
  <c r="V16" i="166" s="1"/>
  <c r="U14" i="166"/>
  <c r="U16" i="166" s="1"/>
  <c r="T14" i="166"/>
  <c r="T16" i="166" s="1"/>
  <c r="S14" i="166"/>
  <c r="S16" i="166" s="1"/>
  <c r="R14" i="166"/>
  <c r="R16" i="166" s="1"/>
  <c r="Q14" i="166"/>
  <c r="Q16" i="166" s="1"/>
  <c r="J14" i="166"/>
  <c r="J16" i="166" s="1"/>
  <c r="I14" i="166"/>
  <c r="I16" i="166" s="1"/>
  <c r="H14" i="166"/>
  <c r="H16" i="166" s="1"/>
  <c r="N9" i="166"/>
  <c r="N11" i="166" s="1"/>
  <c r="H8" i="166"/>
  <c r="H9" i="166" s="1"/>
  <c r="H11" i="166" s="1"/>
  <c r="I8" i="166"/>
  <c r="I9" i="166" s="1"/>
  <c r="I11" i="166" s="1"/>
  <c r="J8" i="166"/>
  <c r="J9" i="166" s="1"/>
  <c r="J11" i="166" s="1"/>
  <c r="K8" i="166"/>
  <c r="K9" i="166" s="1"/>
  <c r="K11" i="166" s="1"/>
  <c r="L8" i="166"/>
  <c r="L9" i="166" s="1"/>
  <c r="L11" i="166" s="1"/>
  <c r="M8" i="166"/>
  <c r="M9" i="166" s="1"/>
  <c r="M11" i="166" s="1"/>
  <c r="N8" i="166"/>
  <c r="O8" i="166"/>
  <c r="O9" i="166" s="1"/>
  <c r="O11" i="166" s="1"/>
  <c r="P8" i="166"/>
  <c r="P9" i="166" s="1"/>
  <c r="P11" i="166" s="1"/>
  <c r="Q8" i="166"/>
  <c r="Q9" i="166" s="1"/>
  <c r="Q11" i="166" s="1"/>
  <c r="R8" i="166"/>
  <c r="R9" i="166" s="1"/>
  <c r="R11" i="166" s="1"/>
  <c r="S8" i="166"/>
  <c r="S9" i="166" s="1"/>
  <c r="S11" i="166" s="1"/>
  <c r="T8" i="166"/>
  <c r="T9" i="166" s="1"/>
  <c r="T11" i="166" s="1"/>
  <c r="U8" i="166"/>
  <c r="U9" i="166" s="1"/>
  <c r="U11" i="166" s="1"/>
  <c r="V8" i="166"/>
  <c r="V9" i="166" s="1"/>
  <c r="V11" i="166" s="1"/>
  <c r="W8" i="166"/>
  <c r="W9" i="166" s="1"/>
  <c r="W11" i="166" s="1"/>
  <c r="X8" i="166"/>
  <c r="X9" i="166" s="1"/>
  <c r="X11" i="166" s="1"/>
  <c r="Y8" i="166"/>
  <c r="Y9" i="166" s="1"/>
  <c r="Y11" i="166" s="1"/>
  <c r="Z8" i="166"/>
  <c r="Z9" i="166" s="1"/>
  <c r="Z11" i="166" s="1"/>
  <c r="G8" i="166"/>
  <c r="G9" i="166" s="1"/>
  <c r="Q17" i="166" l="1"/>
  <c r="G17" i="163" l="1"/>
  <c r="G9" i="163"/>
  <c r="P9" i="163"/>
  <c r="G10" i="163"/>
  <c r="H10" i="163"/>
  <c r="I10" i="163"/>
  <c r="K10" i="163"/>
  <c r="L10" i="163"/>
  <c r="M10" i="163"/>
  <c r="N10" i="163"/>
  <c r="O10" i="163"/>
  <c r="P10" i="163"/>
  <c r="Q10" i="163"/>
  <c r="R10" i="163"/>
  <c r="S10" i="163"/>
  <c r="T10" i="163"/>
  <c r="U10" i="163"/>
  <c r="V10" i="163"/>
  <c r="W10" i="163"/>
  <c r="X10" i="163"/>
  <c r="Y10" i="163"/>
  <c r="Z10" i="163"/>
  <c r="AA10" i="163"/>
  <c r="AB10" i="163"/>
  <c r="AC10" i="163"/>
  <c r="F10" i="163"/>
  <c r="J14" i="163"/>
  <c r="S52" i="177" l="1"/>
  <c r="AB52" i="177"/>
  <c r="AB51" i="177"/>
  <c r="AA51" i="177"/>
  <c r="AA52" i="177" s="1"/>
  <c r="AB34" i="177"/>
  <c r="Z52" i="177"/>
  <c r="Y52" i="177"/>
  <c r="O52" i="177"/>
  <c r="N52" i="177"/>
  <c r="M52" i="177"/>
  <c r="L52" i="177"/>
  <c r="K52" i="177"/>
  <c r="J52" i="177"/>
  <c r="Z51" i="177"/>
  <c r="Y51" i="177"/>
  <c r="X51" i="177"/>
  <c r="W51" i="177"/>
  <c r="V51" i="177"/>
  <c r="U51" i="177"/>
  <c r="T51" i="177"/>
  <c r="S51" i="177"/>
  <c r="R51" i="177"/>
  <c r="Q51" i="177"/>
  <c r="P51" i="177"/>
  <c r="O51" i="177"/>
  <c r="N51" i="177"/>
  <c r="M51" i="177"/>
  <c r="L51" i="177"/>
  <c r="K51" i="177"/>
  <c r="J51" i="177"/>
  <c r="I51" i="177"/>
  <c r="H51" i="177"/>
  <c r="AB50" i="177"/>
  <c r="AB46" i="177"/>
  <c r="AB42" i="177"/>
  <c r="AA38" i="177"/>
  <c r="Z38" i="177"/>
  <c r="Y38" i="177"/>
  <c r="X38" i="177"/>
  <c r="X52" i="177" s="1"/>
  <c r="W38" i="177"/>
  <c r="W52" i="177" s="1"/>
  <c r="V38" i="177"/>
  <c r="V52" i="177" s="1"/>
  <c r="U38" i="177"/>
  <c r="U52" i="177" s="1"/>
  <c r="T38" i="177"/>
  <c r="T52" i="177" s="1"/>
  <c r="S38" i="177"/>
  <c r="R38" i="177"/>
  <c r="Q38" i="177"/>
  <c r="Q52" i="177" s="1"/>
  <c r="P38" i="177"/>
  <c r="P52" i="177" s="1"/>
  <c r="O38" i="177"/>
  <c r="N38" i="177"/>
  <c r="M38" i="177"/>
  <c r="L38" i="177"/>
  <c r="K38" i="177"/>
  <c r="J38" i="177"/>
  <c r="I38" i="177"/>
  <c r="I52" i="177" s="1"/>
  <c r="H38" i="177"/>
  <c r="H52" i="177" s="1"/>
  <c r="AB37" i="177"/>
  <c r="AB36" i="177"/>
  <c r="AB35" i="177"/>
  <c r="AB33" i="177"/>
  <c r="G21" i="177"/>
  <c r="G15" i="177"/>
  <c r="G22" i="177" s="1"/>
  <c r="D61" i="177" s="1"/>
  <c r="R52" i="177" l="1"/>
  <c r="AB38" i="177"/>
  <c r="H22" i="38"/>
  <c r="T20" i="38"/>
  <c r="T21" i="38" s="1"/>
  <c r="T19" i="38"/>
  <c r="I21" i="38"/>
  <c r="J21" i="38"/>
  <c r="K21" i="38"/>
  <c r="L21" i="38"/>
  <c r="M21" i="38"/>
  <c r="N21" i="38"/>
  <c r="O21" i="38"/>
  <c r="P21" i="38"/>
  <c r="Q21" i="38"/>
  <c r="R21" i="38"/>
  <c r="S21" i="38"/>
  <c r="H21" i="38"/>
  <c r="I12" i="38"/>
  <c r="J12" i="38"/>
  <c r="K12" i="38"/>
  <c r="L12" i="38"/>
  <c r="M12" i="38"/>
  <c r="O12" i="38"/>
  <c r="P12" i="38"/>
  <c r="Q12" i="38"/>
  <c r="R12" i="38"/>
  <c r="S12" i="38"/>
  <c r="H12" i="38"/>
  <c r="H13" i="38"/>
  <c r="K11" i="36"/>
  <c r="D62" i="177" l="1"/>
  <c r="D63" i="177" s="1"/>
  <c r="G30" i="167" l="1"/>
  <c r="F30" i="167"/>
  <c r="G13" i="167"/>
  <c r="F13" i="167"/>
  <c r="AB35" i="164"/>
  <c r="AA34" i="164"/>
  <c r="Z34" i="164"/>
  <c r="Y34" i="164"/>
  <c r="X34" i="164"/>
  <c r="W34" i="164"/>
  <c r="V34" i="164"/>
  <c r="U34" i="164"/>
  <c r="T34" i="164"/>
  <c r="S34" i="164"/>
  <c r="R34" i="164"/>
  <c r="Q34" i="164"/>
  <c r="P34" i="164"/>
  <c r="O34" i="164"/>
  <c r="N34" i="164"/>
  <c r="M34" i="164"/>
  <c r="L34" i="164"/>
  <c r="K34" i="164"/>
  <c r="J34" i="164"/>
  <c r="I34" i="164"/>
  <c r="H34" i="164"/>
  <c r="AB34" i="164" s="1"/>
  <c r="AB33" i="164"/>
  <c r="AB32" i="164"/>
  <c r="AB31" i="164"/>
  <c r="AB30" i="164"/>
  <c r="AB29" i="164"/>
  <c r="AB28" i="164"/>
  <c r="AB27" i="164"/>
  <c r="AB26" i="164"/>
  <c r="AB25" i="164"/>
  <c r="AB24" i="164"/>
  <c r="AB23" i="164"/>
  <c r="AB22" i="164"/>
  <c r="AB21" i="164"/>
  <c r="AB20" i="164"/>
  <c r="AB19" i="164"/>
  <c r="AB18" i="164"/>
  <c r="AB17" i="164"/>
  <c r="AB16" i="164"/>
  <c r="AB15" i="164"/>
  <c r="AB14" i="164"/>
  <c r="AB13" i="164"/>
  <c r="AB12" i="164"/>
  <c r="AB11" i="164"/>
  <c r="AB10" i="164"/>
  <c r="AB9" i="164"/>
  <c r="AB8" i="164"/>
  <c r="AB7" i="164"/>
  <c r="X21" i="163"/>
  <c r="AC18" i="163"/>
  <c r="AC21" i="163" s="1"/>
  <c r="AB18" i="163"/>
  <c r="AB21" i="163" s="1"/>
  <c r="AA18" i="163"/>
  <c r="AA21" i="163" s="1"/>
  <c r="Z18" i="163"/>
  <c r="Z21" i="163" s="1"/>
  <c r="Y18" i="163"/>
  <c r="Y21" i="163" s="1"/>
  <c r="X18" i="163"/>
  <c r="W18" i="163"/>
  <c r="W21" i="163" s="1"/>
  <c r="V18" i="163"/>
  <c r="V21" i="163" s="1"/>
  <c r="U18" i="163"/>
  <c r="U21" i="163" s="1"/>
  <c r="T18" i="163"/>
  <c r="T21" i="163" s="1"/>
  <c r="S18" i="163"/>
  <c r="S21" i="163" s="1"/>
  <c r="R18" i="163"/>
  <c r="R21" i="163" s="1"/>
  <c r="Q18" i="163"/>
  <c r="Q21" i="163" s="1"/>
  <c r="P18" i="163"/>
  <c r="P21" i="163" s="1"/>
  <c r="O18" i="163"/>
  <c r="O21" i="163" s="1"/>
  <c r="N18" i="163"/>
  <c r="N21" i="163" s="1"/>
  <c r="M18" i="163"/>
  <c r="M21" i="163" s="1"/>
  <c r="L18" i="163"/>
  <c r="L21" i="163" s="1"/>
  <c r="K18" i="163"/>
  <c r="K21" i="163" s="1"/>
  <c r="J18" i="163"/>
  <c r="J21" i="163" s="1"/>
  <c r="I18" i="163"/>
  <c r="I21" i="163" s="1"/>
  <c r="H18" i="163"/>
  <c r="G18" i="163"/>
  <c r="G21" i="163" s="1"/>
  <c r="F18" i="163"/>
  <c r="F21" i="163" s="1"/>
  <c r="AC14" i="163"/>
  <c r="AC13" i="163" s="1"/>
  <c r="AB14" i="163"/>
  <c r="AB13" i="163" s="1"/>
  <c r="AA14" i="163"/>
  <c r="AA13" i="163" s="1"/>
  <c r="Z14" i="163"/>
  <c r="Y14" i="163"/>
  <c r="X14" i="163"/>
  <c r="W14" i="163"/>
  <c r="V14" i="163"/>
  <c r="U14" i="163"/>
  <c r="U13" i="163" s="1"/>
  <c r="T14" i="163"/>
  <c r="T13" i="163" s="1"/>
  <c r="S14" i="163"/>
  <c r="S13" i="163" s="1"/>
  <c r="R14" i="163"/>
  <c r="R13" i="163" s="1"/>
  <c r="Q14" i="163"/>
  <c r="Q13" i="163" s="1"/>
  <c r="P14" i="163"/>
  <c r="P13" i="163" s="1"/>
  <c r="O14" i="163"/>
  <c r="O13" i="163" s="1"/>
  <c r="N14" i="163"/>
  <c r="N13" i="163" s="1"/>
  <c r="M14" i="163"/>
  <c r="M13" i="163" s="1"/>
  <c r="L14" i="163"/>
  <c r="L13" i="163" s="1"/>
  <c r="K14" i="163"/>
  <c r="K13" i="163" s="1"/>
  <c r="J13" i="163"/>
  <c r="I14" i="163"/>
  <c r="I13" i="163" s="1"/>
  <c r="H14" i="163"/>
  <c r="H13" i="163" s="1"/>
  <c r="G14" i="163"/>
  <c r="G13" i="163" s="1"/>
  <c r="F14" i="163"/>
  <c r="F13" i="163" s="1"/>
  <c r="Z13" i="163"/>
  <c r="Y13" i="163"/>
  <c r="X13" i="163"/>
  <c r="W13" i="163"/>
  <c r="V13" i="163"/>
  <c r="AC9" i="163"/>
  <c r="Y9" i="163"/>
  <c r="X9" i="163"/>
  <c r="W9" i="163"/>
  <c r="V9" i="163"/>
  <c r="U9" i="163"/>
  <c r="T9" i="163"/>
  <c r="S9" i="163"/>
  <c r="R9" i="163"/>
  <c r="Q9" i="163"/>
  <c r="O9" i="163"/>
  <c r="N9" i="163"/>
  <c r="M9" i="163"/>
  <c r="L9" i="163"/>
  <c r="K9" i="163"/>
  <c r="J9" i="163"/>
  <c r="I9" i="163"/>
  <c r="H9" i="163"/>
  <c r="F9" i="163"/>
  <c r="AB9" i="163"/>
  <c r="AA9" i="163"/>
  <c r="Z9" i="163"/>
  <c r="Z17" i="163" l="1"/>
  <c r="Z22" i="163" s="1"/>
  <c r="Z26" i="163" s="1"/>
  <c r="W17" i="163"/>
  <c r="W22" i="163" s="1"/>
  <c r="W26" i="163" s="1"/>
  <c r="K17" i="163"/>
  <c r="Y17" i="163"/>
  <c r="X17" i="163"/>
  <c r="H17" i="163"/>
  <c r="H22" i="163" s="1"/>
  <c r="H26" i="163" s="1"/>
  <c r="G22" i="163"/>
  <c r="I17" i="163"/>
  <c r="I22" i="163" s="1"/>
  <c r="I26" i="163" s="1"/>
  <c r="J17" i="163"/>
  <c r="J22" i="163" s="1"/>
  <c r="J26" i="163" s="1"/>
  <c r="F17" i="163"/>
  <c r="F22" i="163" s="1"/>
  <c r="F26" i="163" s="1"/>
  <c r="X22" i="163"/>
  <c r="X26" i="163" s="1"/>
  <c r="AA17" i="163"/>
  <c r="AA22" i="163" s="1"/>
  <c r="AA26" i="163" s="1"/>
  <c r="U17" i="163"/>
  <c r="U22" i="163" s="1"/>
  <c r="U26" i="163" s="1"/>
  <c r="T17" i="163"/>
  <c r="T22" i="163" s="1"/>
  <c r="T26" i="163" s="1"/>
  <c r="AB17" i="163"/>
  <c r="AB22" i="163" s="1"/>
  <c r="AB26" i="163" s="1"/>
  <c r="V17" i="163"/>
  <c r="V22" i="163" s="1"/>
  <c r="V26" i="163" s="1"/>
  <c r="L17" i="163"/>
  <c r="L22" i="163" s="1"/>
  <c r="K22" i="163"/>
  <c r="K26" i="163" s="1"/>
  <c r="M17" i="163"/>
  <c r="M22" i="163" s="1"/>
  <c r="M26" i="163" s="1"/>
  <c r="AC17" i="163"/>
  <c r="AC22" i="163" s="1"/>
  <c r="AC26" i="163" s="1"/>
  <c r="N17" i="163"/>
  <c r="N22" i="163" s="1"/>
  <c r="N26" i="163" s="1"/>
  <c r="O17" i="163"/>
  <c r="O22" i="163" s="1"/>
  <c r="O26" i="163" s="1"/>
  <c r="P17" i="163"/>
  <c r="P22" i="163" s="1"/>
  <c r="P26" i="163" s="1"/>
  <c r="Y22" i="163"/>
  <c r="Y26" i="163" s="1"/>
  <c r="Q17" i="163"/>
  <c r="Q22" i="163" s="1"/>
  <c r="Q26" i="163" s="1"/>
  <c r="R17" i="163"/>
  <c r="R22" i="163" s="1"/>
  <c r="R26" i="163" s="1"/>
  <c r="S17" i="163"/>
  <c r="S22" i="163" s="1"/>
  <c r="S26" i="163" s="1"/>
  <c r="S22" i="38" l="1"/>
  <c r="T22" i="38"/>
  <c r="T18" i="38"/>
  <c r="R22" i="38"/>
  <c r="Q22" i="38"/>
  <c r="P22" i="38"/>
  <c r="O22" i="38"/>
  <c r="N22" i="38"/>
  <c r="M22" i="38"/>
  <c r="L22" i="38"/>
  <c r="K22" i="38"/>
  <c r="J22" i="38"/>
  <c r="I22" i="38"/>
  <c r="S13" i="38"/>
  <c r="M13" i="38"/>
  <c r="N13" i="38"/>
  <c r="O13" i="38"/>
  <c r="P13" i="38"/>
  <c r="Q13" i="38"/>
  <c r="R13" i="38"/>
  <c r="K13" i="38"/>
  <c r="G16" i="36" l="1"/>
  <c r="K16" i="36" s="1"/>
  <c r="J17" i="36" s="1"/>
  <c r="H16" i="36"/>
  <c r="K7" i="36"/>
  <c r="K14" i="36"/>
  <c r="K13" i="36"/>
  <c r="K8" i="36"/>
  <c r="K9" i="36"/>
  <c r="K10" i="36"/>
  <c r="K12" i="36"/>
  <c r="H15" i="36"/>
  <c r="L13" i="38"/>
  <c r="J13" i="38"/>
  <c r="I13" i="38"/>
  <c r="I15" i="36"/>
  <c r="I16" i="36"/>
  <c r="J15" i="36"/>
  <c r="J16" i="36" s="1"/>
  <c r="G17" i="36" l="1"/>
  <c r="K17" i="36" s="1"/>
  <c r="H17" i="36"/>
  <c r="I1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1" authorId="0" shapeId="0" xr:uid="{794AAD76-30F3-4DDC-A121-E2387A65476D}">
      <text>
        <r>
          <rPr>
            <b/>
            <sz val="9"/>
            <color indexed="81"/>
            <rFont val="MS P ゴシック"/>
            <family val="3"/>
            <charset val="128"/>
          </rPr>
          <t>SPCの最終的な払い込み資本金の額をマイナスで入力してください。</t>
        </r>
      </text>
    </comment>
  </commentList>
</comments>
</file>

<file path=xl/sharedStrings.xml><?xml version="1.0" encoding="utf-8"?>
<sst xmlns="http://schemas.openxmlformats.org/spreadsheetml/2006/main" count="1334" uniqueCount="701">
  <si>
    <t>１．SPC</t>
    <phoneticPr fontId="26"/>
  </si>
  <si>
    <t>提案書提出資料　一覧</t>
    <rPh sb="0" eb="3">
      <t>テイアンショ</t>
    </rPh>
    <rPh sb="3" eb="5">
      <t>テイシュツ</t>
    </rPh>
    <rPh sb="5" eb="7">
      <t>シリョウ</t>
    </rPh>
    <rPh sb="8" eb="10">
      <t>イチラン</t>
    </rPh>
    <phoneticPr fontId="26"/>
  </si>
  <si>
    <t>NO.</t>
    <phoneticPr fontId="26"/>
  </si>
  <si>
    <t>様式NO.</t>
    <rPh sb="0" eb="2">
      <t>ヨウシキ</t>
    </rPh>
    <phoneticPr fontId="26"/>
  </si>
  <si>
    <t>名称</t>
    <rPh sb="0" eb="2">
      <t>メイショウ</t>
    </rPh>
    <phoneticPr fontId="26"/>
  </si>
  <si>
    <t>枚数等の指定</t>
    <rPh sb="0" eb="2">
      <t>マイスウ</t>
    </rPh>
    <rPh sb="2" eb="3">
      <t>トウ</t>
    </rPh>
    <rPh sb="4" eb="6">
      <t>シテイ</t>
    </rPh>
    <phoneticPr fontId="26"/>
  </si>
  <si>
    <t>フォーム</t>
    <phoneticPr fontId="26"/>
  </si>
  <si>
    <t>WORD</t>
    <phoneticPr fontId="26"/>
  </si>
  <si>
    <t>EXCEL</t>
    <phoneticPr fontId="26"/>
  </si>
  <si>
    <t>様式第1号</t>
    <phoneticPr fontId="26"/>
  </si>
  <si>
    <t>入札説明書等に関する質問書</t>
    <phoneticPr fontId="26"/>
  </si>
  <si>
    <t>無し（様式による）</t>
    <rPh sb="0" eb="1">
      <t>ナ</t>
    </rPh>
    <rPh sb="3" eb="5">
      <t>ヨウシキ</t>
    </rPh>
    <phoneticPr fontId="26"/>
  </si>
  <si>
    <t>△</t>
    <phoneticPr fontId="26"/>
  </si>
  <si>
    <t>○</t>
    <phoneticPr fontId="26"/>
  </si>
  <si>
    <t>様式第2号-1</t>
    <phoneticPr fontId="26"/>
  </si>
  <si>
    <t>現地見学会への参加申込書</t>
    <phoneticPr fontId="26"/>
  </si>
  <si>
    <t>様式第2号-2</t>
    <phoneticPr fontId="26"/>
  </si>
  <si>
    <t>現地見学会に係る誓約書</t>
    <phoneticPr fontId="26"/>
  </si>
  <si>
    <t>様式第3号</t>
    <phoneticPr fontId="26"/>
  </si>
  <si>
    <t>参加表明書</t>
    <phoneticPr fontId="26"/>
  </si>
  <si>
    <t>様式第4号</t>
  </si>
  <si>
    <t>構成員及び協力企業一覧表</t>
    <phoneticPr fontId="26"/>
  </si>
  <si>
    <t>様式第5号</t>
  </si>
  <si>
    <t>予定する建設事業者の構成</t>
    <phoneticPr fontId="26"/>
  </si>
  <si>
    <t>様式第6号</t>
  </si>
  <si>
    <t>参加資格審査申請書</t>
    <phoneticPr fontId="26"/>
  </si>
  <si>
    <t>様式第7号</t>
  </si>
  <si>
    <t>委任状（代表企業）</t>
    <phoneticPr fontId="26"/>
  </si>
  <si>
    <t>様式第8号</t>
  </si>
  <si>
    <t>委任状（代理人）</t>
    <phoneticPr fontId="26"/>
  </si>
  <si>
    <t>様式第9号</t>
  </si>
  <si>
    <t>各業務を担当する者の要件を証明する書類　　※表紙</t>
    <phoneticPr fontId="26"/>
  </si>
  <si>
    <t>様式第9号-1</t>
    <phoneticPr fontId="26"/>
  </si>
  <si>
    <t>様式第9号-2</t>
  </si>
  <si>
    <t>様式第9号-3</t>
  </si>
  <si>
    <t>様式第10号</t>
  </si>
  <si>
    <t>入札辞退届</t>
    <phoneticPr fontId="26"/>
  </si>
  <si>
    <t>様式第11号-1</t>
    <phoneticPr fontId="26"/>
  </si>
  <si>
    <t>対面的対話への参加申込書</t>
    <phoneticPr fontId="26"/>
  </si>
  <si>
    <t>様式第11号-2</t>
  </si>
  <si>
    <t>対面的対話における確認事項</t>
    <phoneticPr fontId="26"/>
  </si>
  <si>
    <t>様式第12号</t>
    <phoneticPr fontId="26"/>
  </si>
  <si>
    <t>様式第13号</t>
  </si>
  <si>
    <t>要求水準に関する誓約書</t>
    <phoneticPr fontId="26"/>
  </si>
  <si>
    <t>様式第13号-1</t>
    <phoneticPr fontId="26"/>
  </si>
  <si>
    <t>要求水準に対する設計仕様書</t>
    <phoneticPr fontId="26"/>
  </si>
  <si>
    <t>様式第14号</t>
  </si>
  <si>
    <t>入札書</t>
    <phoneticPr fontId="26"/>
  </si>
  <si>
    <t>様式第14号（別紙1）</t>
    <rPh sb="7" eb="9">
      <t>ベッシ</t>
    </rPh>
    <phoneticPr fontId="26"/>
  </si>
  <si>
    <t>様式第15号</t>
  </si>
  <si>
    <t>※ フォームの△は説明書きがあることを示す。○は様式自体を示す。</t>
    <rPh sb="9" eb="11">
      <t>セツメイ</t>
    </rPh>
    <rPh sb="11" eb="12">
      <t>ガ</t>
    </rPh>
    <rPh sb="19" eb="20">
      <t>シメ</t>
    </rPh>
    <rPh sb="24" eb="26">
      <t>ヨウシキ</t>
    </rPh>
    <rPh sb="26" eb="28">
      <t>ジタイ</t>
    </rPh>
    <rPh sb="29" eb="30">
      <t>シメ</t>
    </rPh>
    <phoneticPr fontId="26"/>
  </si>
  <si>
    <t>１．対面的対話における確認事項</t>
    <rPh sb="2" eb="5">
      <t>タイメンテキ</t>
    </rPh>
    <rPh sb="5" eb="7">
      <t>タイワ</t>
    </rPh>
    <rPh sb="11" eb="13">
      <t>カクニン</t>
    </rPh>
    <rPh sb="13" eb="15">
      <t>ジコウ</t>
    </rPh>
    <phoneticPr fontId="26"/>
  </si>
  <si>
    <t>No.</t>
    <phoneticPr fontId="26"/>
  </si>
  <si>
    <t>書類名</t>
    <rPh sb="0" eb="2">
      <t>ショルイ</t>
    </rPh>
    <rPh sb="2" eb="3">
      <t>メイ</t>
    </rPh>
    <phoneticPr fontId="26"/>
  </si>
  <si>
    <t>※1</t>
    <phoneticPr fontId="26"/>
  </si>
  <si>
    <t>※2</t>
    <phoneticPr fontId="26"/>
  </si>
  <si>
    <t>※3</t>
    <phoneticPr fontId="26"/>
  </si>
  <si>
    <t>出資者</t>
    <rPh sb="0" eb="2">
      <t>シュッシ</t>
    </rPh>
    <rPh sb="2" eb="3">
      <t>シャ</t>
    </rPh>
    <phoneticPr fontId="26"/>
  </si>
  <si>
    <t>出資金額</t>
    <rPh sb="0" eb="2">
      <t>シュッシ</t>
    </rPh>
    <rPh sb="2" eb="4">
      <t>キンガク</t>
    </rPh>
    <phoneticPr fontId="26"/>
  </si>
  <si>
    <t>出資比率</t>
    <rPh sb="0" eb="2">
      <t>シュッシ</t>
    </rPh>
    <rPh sb="2" eb="4">
      <t>ヒリツ</t>
    </rPh>
    <phoneticPr fontId="13"/>
  </si>
  <si>
    <t>出資者名</t>
    <rPh sb="0" eb="2">
      <t>シュッシ</t>
    </rPh>
    <rPh sb="2" eb="3">
      <t>シャ</t>
    </rPh>
    <rPh sb="3" eb="4">
      <t>メイ</t>
    </rPh>
    <phoneticPr fontId="26"/>
  </si>
  <si>
    <t>役割</t>
    <rPh sb="0" eb="2">
      <t>ヤクワリ</t>
    </rPh>
    <phoneticPr fontId="26"/>
  </si>
  <si>
    <t>（単位：円）</t>
    <rPh sb="1" eb="3">
      <t>タンイ</t>
    </rPh>
    <rPh sb="4" eb="5">
      <t>エン</t>
    </rPh>
    <phoneticPr fontId="26"/>
  </si>
  <si>
    <t>（単位：％）</t>
    <rPh sb="1" eb="3">
      <t>タンイ</t>
    </rPh>
    <phoneticPr fontId="13"/>
  </si>
  <si>
    <t>代表企業</t>
    <rPh sb="0" eb="2">
      <t>ダイヒョウ</t>
    </rPh>
    <rPh sb="2" eb="4">
      <t>キギョウ</t>
    </rPh>
    <phoneticPr fontId="26"/>
  </si>
  <si>
    <t>［　　　　　　　　　　］を行う者</t>
    <rPh sb="13" eb="14">
      <t>オコナ</t>
    </rPh>
    <rPh sb="15" eb="16">
      <t>モノ</t>
    </rPh>
    <phoneticPr fontId="26"/>
  </si>
  <si>
    <t>構成員</t>
    <rPh sb="0" eb="3">
      <t>コウセイイン</t>
    </rPh>
    <phoneticPr fontId="26"/>
  </si>
  <si>
    <t>入札参加者の構成員は必ず出資者とすること。</t>
    <rPh sb="0" eb="2">
      <t>ニュウサツ</t>
    </rPh>
    <rPh sb="2" eb="4">
      <t>サンカ</t>
    </rPh>
    <rPh sb="4" eb="5">
      <t>シャ</t>
    </rPh>
    <rPh sb="6" eb="8">
      <t>コウセイ</t>
    </rPh>
    <rPh sb="8" eb="9">
      <t>イン</t>
    </rPh>
    <rPh sb="10" eb="11">
      <t>カナラ</t>
    </rPh>
    <rPh sb="12" eb="14">
      <t>シュッシ</t>
    </rPh>
    <rPh sb="14" eb="15">
      <t>シャ</t>
    </rPh>
    <phoneticPr fontId="26"/>
  </si>
  <si>
    <t>■</t>
    <phoneticPr fontId="26"/>
  </si>
  <si>
    <t>SPCの損益計算書</t>
    <rPh sb="4" eb="6">
      <t>ソンエキ</t>
    </rPh>
    <rPh sb="6" eb="8">
      <t>ケイサン</t>
    </rPh>
    <rPh sb="8" eb="9">
      <t>ショ</t>
    </rPh>
    <phoneticPr fontId="26"/>
  </si>
  <si>
    <t>事　　業　　年　　度</t>
    <phoneticPr fontId="26"/>
  </si>
  <si>
    <t>合　計</t>
    <rPh sb="0" eb="1">
      <t>ゴウ</t>
    </rPh>
    <rPh sb="2" eb="3">
      <t>ケイ</t>
    </rPh>
    <phoneticPr fontId="26"/>
  </si>
  <si>
    <t>①</t>
    <phoneticPr fontId="26"/>
  </si>
  <si>
    <t>営業収入</t>
    <rPh sb="0" eb="2">
      <t>エイギョウ</t>
    </rPh>
    <rPh sb="2" eb="4">
      <t>シュウニュウ</t>
    </rPh>
    <phoneticPr fontId="26"/>
  </si>
  <si>
    <t>・</t>
    <phoneticPr fontId="26"/>
  </si>
  <si>
    <t>②</t>
    <phoneticPr fontId="26"/>
  </si>
  <si>
    <t>営業費用</t>
    <phoneticPr fontId="26"/>
  </si>
  <si>
    <t>③</t>
    <phoneticPr fontId="26"/>
  </si>
  <si>
    <t>営業損益（＝①－②）</t>
    <phoneticPr fontId="26"/>
  </si>
  <si>
    <t>④</t>
    <phoneticPr fontId="26"/>
  </si>
  <si>
    <t>営業外収入</t>
    <phoneticPr fontId="26"/>
  </si>
  <si>
    <t>資金運用収入</t>
    <rPh sb="0" eb="2">
      <t>シキン</t>
    </rPh>
    <rPh sb="2" eb="4">
      <t>ウンヨウ</t>
    </rPh>
    <rPh sb="4" eb="6">
      <t>シュウニュウ</t>
    </rPh>
    <phoneticPr fontId="26"/>
  </si>
  <si>
    <t>営業外費用</t>
    <phoneticPr fontId="26"/>
  </si>
  <si>
    <t>⑥</t>
    <phoneticPr fontId="26"/>
  </si>
  <si>
    <t>営業外損益（＝④－⑤）</t>
    <phoneticPr fontId="26"/>
  </si>
  <si>
    <t>⑦</t>
    <phoneticPr fontId="26"/>
  </si>
  <si>
    <t>税引前当期利益（＝③＋⑥）</t>
    <rPh sb="0" eb="2">
      <t>ゼイビ</t>
    </rPh>
    <rPh sb="2" eb="3">
      <t>マエ</t>
    </rPh>
    <phoneticPr fontId="26"/>
  </si>
  <si>
    <t>⑧</t>
    <phoneticPr fontId="26"/>
  </si>
  <si>
    <t>法人税等</t>
    <rPh sb="3" eb="4">
      <t>ナド</t>
    </rPh>
    <phoneticPr fontId="26"/>
  </si>
  <si>
    <t>繰越欠損金</t>
    <rPh sb="0" eb="2">
      <t>クリコシ</t>
    </rPh>
    <rPh sb="2" eb="5">
      <t>ケッソンキン</t>
    </rPh>
    <phoneticPr fontId="26"/>
  </si>
  <si>
    <t>課税所得</t>
    <rPh sb="0" eb="2">
      <t>カゼイ</t>
    </rPh>
    <rPh sb="2" eb="4">
      <t>ショトク</t>
    </rPh>
    <phoneticPr fontId="26"/>
  </si>
  <si>
    <t>⑨</t>
    <phoneticPr fontId="26"/>
  </si>
  <si>
    <t>税引後当期利益（＝⑦－⑧）</t>
    <rPh sb="0" eb="2">
      <t>ゼイビ</t>
    </rPh>
    <rPh sb="2" eb="3">
      <t>ゴ</t>
    </rPh>
    <phoneticPr fontId="26"/>
  </si>
  <si>
    <t>SPCのキャッシュフロー表</t>
    <rPh sb="12" eb="13">
      <t>ヒョウ</t>
    </rPh>
    <phoneticPr fontId="26"/>
  </si>
  <si>
    <t>Cash-In</t>
    <phoneticPr fontId="26"/>
  </si>
  <si>
    <t>税引後当期利益</t>
    <rPh sb="0" eb="2">
      <t>ゼイビキ</t>
    </rPh>
    <rPh sb="2" eb="3">
      <t>ゴ</t>
    </rPh>
    <rPh sb="3" eb="5">
      <t>トウキ</t>
    </rPh>
    <rPh sb="5" eb="7">
      <t>リエキ</t>
    </rPh>
    <phoneticPr fontId="26"/>
  </si>
  <si>
    <t>出資金</t>
    <rPh sb="0" eb="3">
      <t>シュッシキン</t>
    </rPh>
    <phoneticPr fontId="26"/>
  </si>
  <si>
    <t>その他（　　　　）</t>
    <rPh sb="2" eb="3">
      <t>タ</t>
    </rPh>
    <phoneticPr fontId="26"/>
  </si>
  <si>
    <t>　　〃</t>
    <phoneticPr fontId="26"/>
  </si>
  <si>
    <t>Cash-Out</t>
    <phoneticPr fontId="26"/>
  </si>
  <si>
    <t>税引後当期損失</t>
    <rPh sb="0" eb="2">
      <t>ゼイビキ</t>
    </rPh>
    <rPh sb="2" eb="3">
      <t>ゴ</t>
    </rPh>
    <rPh sb="3" eb="5">
      <t>トウキ</t>
    </rPh>
    <rPh sb="5" eb="7">
      <t>ソンシツ</t>
    </rPh>
    <phoneticPr fontId="26"/>
  </si>
  <si>
    <t>配当前キャッシュフロー</t>
    <rPh sb="0" eb="2">
      <t>ハイトウ</t>
    </rPh>
    <rPh sb="2" eb="3">
      <t>マエ</t>
    </rPh>
    <phoneticPr fontId="26"/>
  </si>
  <si>
    <t>配当</t>
    <rPh sb="0" eb="2">
      <t>ハイトウ</t>
    </rPh>
    <phoneticPr fontId="26"/>
  </si>
  <si>
    <t>配当後キャッシュフロー（内部留保金）</t>
    <rPh sb="0" eb="2">
      <t>ハイトウ</t>
    </rPh>
    <rPh sb="2" eb="3">
      <t>ゴ</t>
    </rPh>
    <rPh sb="12" eb="14">
      <t>ナイブ</t>
    </rPh>
    <rPh sb="14" eb="17">
      <t>リュウホキン</t>
    </rPh>
    <phoneticPr fontId="26"/>
  </si>
  <si>
    <t>配当後キャッシュフロー（内部留保金）　　累計</t>
    <rPh sb="0" eb="2">
      <t>ハイトウ</t>
    </rPh>
    <rPh sb="2" eb="3">
      <t>ゴ</t>
    </rPh>
    <rPh sb="12" eb="14">
      <t>ナイブ</t>
    </rPh>
    <rPh sb="14" eb="17">
      <t>リュウホキン</t>
    </rPh>
    <rPh sb="20" eb="22">
      <t>ルイケイ</t>
    </rPh>
    <phoneticPr fontId="26"/>
  </si>
  <si>
    <t>様式第14号（別紙2）</t>
    <rPh sb="7" eb="9">
      <t>ベッシ</t>
    </rPh>
    <phoneticPr fontId="26"/>
  </si>
  <si>
    <t>様式集</t>
    <rPh sb="0" eb="1">
      <t>サマ</t>
    </rPh>
    <rPh sb="1" eb="2">
      <t>シキ</t>
    </rPh>
    <rPh sb="2" eb="3">
      <t>シュウ</t>
    </rPh>
    <phoneticPr fontId="56"/>
  </si>
  <si>
    <t>設計・建設期間</t>
    <phoneticPr fontId="26"/>
  </si>
  <si>
    <t>E-IRR（配当前キャッシュフローの出資金に対するIRR）</t>
    <rPh sb="6" eb="8">
      <t>ハイトウ</t>
    </rPh>
    <rPh sb="8" eb="9">
      <t>マエ</t>
    </rPh>
    <rPh sb="18" eb="21">
      <t>シュッシキン</t>
    </rPh>
    <rPh sb="22" eb="23">
      <t>タイ</t>
    </rPh>
    <phoneticPr fontId="26"/>
  </si>
  <si>
    <t>E-IRR算定キャッシュフロー</t>
    <rPh sb="5" eb="7">
      <t>サンテイ</t>
    </rPh>
    <phoneticPr fontId="26"/>
  </si>
  <si>
    <t>内容・算定根拠</t>
    <rPh sb="0" eb="2">
      <t>ナイヨウ</t>
    </rPh>
    <rPh sb="3" eb="5">
      <t>サンテイ</t>
    </rPh>
    <rPh sb="5" eb="7">
      <t>コンキョ</t>
    </rPh>
    <phoneticPr fontId="26"/>
  </si>
  <si>
    <t>必要に応じ費目を増やして記入すること。</t>
    <rPh sb="0" eb="2">
      <t>ヒツヨウ</t>
    </rPh>
    <rPh sb="3" eb="4">
      <t>オウ</t>
    </rPh>
    <rPh sb="5" eb="7">
      <t>ヒモク</t>
    </rPh>
    <rPh sb="8" eb="9">
      <t>フ</t>
    </rPh>
    <rPh sb="12" eb="14">
      <t>キニュウ</t>
    </rPh>
    <phoneticPr fontId="26"/>
  </si>
  <si>
    <t>※5</t>
    <phoneticPr fontId="26"/>
  </si>
  <si>
    <t>※6</t>
    <phoneticPr fontId="26"/>
  </si>
  <si>
    <t>要求水準書に対する質問</t>
    <rPh sb="0" eb="2">
      <t>ヨウキュウ</t>
    </rPh>
    <rPh sb="2" eb="4">
      <t>スイジュン</t>
    </rPh>
    <rPh sb="4" eb="5">
      <t>ショ</t>
    </rPh>
    <rPh sb="6" eb="7">
      <t>タイ</t>
    </rPh>
    <rPh sb="9" eb="11">
      <t>シツモン</t>
    </rPh>
    <phoneticPr fontId="26"/>
  </si>
  <si>
    <t>a</t>
    <phoneticPr fontId="26"/>
  </si>
  <si>
    <t>b</t>
    <phoneticPr fontId="26"/>
  </si>
  <si>
    <t>・</t>
    <phoneticPr fontId="26"/>
  </si>
  <si>
    <t>・</t>
    <phoneticPr fontId="26"/>
  </si>
  <si>
    <t>②</t>
    <phoneticPr fontId="26"/>
  </si>
  <si>
    <t>③</t>
    <phoneticPr fontId="26"/>
  </si>
  <si>
    <t>①</t>
    <phoneticPr fontId="26"/>
  </si>
  <si>
    <t>人件費</t>
    <rPh sb="0" eb="3">
      <t>ジンケンヒ</t>
    </rPh>
    <phoneticPr fontId="26"/>
  </si>
  <si>
    <t>その他費用</t>
    <rPh sb="2" eb="3">
      <t>タ</t>
    </rPh>
    <rPh sb="3" eb="5">
      <t>ヒヨウ</t>
    </rPh>
    <phoneticPr fontId="26"/>
  </si>
  <si>
    <t>事業収支計画</t>
    <rPh sb="0" eb="2">
      <t>ジギョウ</t>
    </rPh>
    <rPh sb="2" eb="4">
      <t>シュウシ</t>
    </rPh>
    <rPh sb="4" eb="6">
      <t>ケイカク</t>
    </rPh>
    <phoneticPr fontId="26"/>
  </si>
  <si>
    <t>第2章</t>
    <rPh sb="0" eb="1">
      <t>ダイ</t>
    </rPh>
    <rPh sb="2" eb="3">
      <t>ショウ</t>
    </rPh>
    <phoneticPr fontId="26"/>
  </si>
  <si>
    <t>8</t>
    <phoneticPr fontId="26"/>
  </si>
  <si>
    <t>5</t>
    <phoneticPr fontId="26"/>
  </si>
  <si>
    <t>総　計</t>
  </si>
  <si>
    <t>小　計</t>
  </si>
  <si>
    <t>その他</t>
  </si>
  <si>
    <t>※5</t>
  </si>
  <si>
    <t>※6</t>
  </si>
  <si>
    <t>※3</t>
  </si>
  <si>
    <t>※4</t>
  </si>
  <si>
    <t>様式第1号</t>
    <rPh sb="0" eb="2">
      <t>ヨウシキ</t>
    </rPh>
    <rPh sb="2" eb="3">
      <t>ダイ</t>
    </rPh>
    <rPh sb="4" eb="5">
      <t>ゴウ</t>
    </rPh>
    <phoneticPr fontId="26"/>
  </si>
  <si>
    <t>入札説明書等に関する質問書</t>
    <rPh sb="0" eb="2">
      <t>ニュウサツ</t>
    </rPh>
    <rPh sb="2" eb="5">
      <t>セツメイショ</t>
    </rPh>
    <rPh sb="5" eb="6">
      <t>ナド</t>
    </rPh>
    <rPh sb="7" eb="8">
      <t>カン</t>
    </rPh>
    <rPh sb="10" eb="12">
      <t>シツモン</t>
    </rPh>
    <rPh sb="12" eb="13">
      <t>ショ</t>
    </rPh>
    <phoneticPr fontId="26"/>
  </si>
  <si>
    <t>質問者</t>
    <rPh sb="0" eb="3">
      <t>シツモンシャ</t>
    </rPh>
    <phoneticPr fontId="26"/>
  </si>
  <si>
    <t>会社名</t>
    <rPh sb="0" eb="2">
      <t>カイシャ</t>
    </rPh>
    <rPh sb="2" eb="3">
      <t>メイ</t>
    </rPh>
    <phoneticPr fontId="26"/>
  </si>
  <si>
    <t>所在地</t>
    <rPh sb="0" eb="3">
      <t>ショザイチ</t>
    </rPh>
    <phoneticPr fontId="26"/>
  </si>
  <si>
    <t>担当者</t>
    <rPh sb="0" eb="3">
      <t>タントウシャ</t>
    </rPh>
    <phoneticPr fontId="26"/>
  </si>
  <si>
    <t>氏名</t>
    <rPh sb="0" eb="2">
      <t>シメイ</t>
    </rPh>
    <phoneticPr fontId="26"/>
  </si>
  <si>
    <t>所属</t>
    <rPh sb="0" eb="2">
      <t>ショゾク</t>
    </rPh>
    <phoneticPr fontId="26"/>
  </si>
  <si>
    <t>電話</t>
    <rPh sb="0" eb="2">
      <t>デンワ</t>
    </rPh>
    <phoneticPr fontId="26"/>
  </si>
  <si>
    <t>FAX</t>
    <phoneticPr fontId="26"/>
  </si>
  <si>
    <t>E-mail</t>
    <phoneticPr fontId="26"/>
  </si>
  <si>
    <t>入札説明書に対する質問</t>
    <phoneticPr fontId="26"/>
  </si>
  <si>
    <t>No.</t>
    <phoneticPr fontId="26"/>
  </si>
  <si>
    <t>頁</t>
    <rPh sb="0" eb="1">
      <t>ページ</t>
    </rPh>
    <phoneticPr fontId="26"/>
  </si>
  <si>
    <t>項目名</t>
    <rPh sb="0" eb="2">
      <t>コウモク</t>
    </rPh>
    <rPh sb="2" eb="3">
      <t>メイ</t>
    </rPh>
    <phoneticPr fontId="26"/>
  </si>
  <si>
    <t>質問の内容</t>
    <rPh sb="0" eb="2">
      <t>シツモン</t>
    </rPh>
    <rPh sb="3" eb="5">
      <t>ナイヨウ</t>
    </rPh>
    <phoneticPr fontId="26"/>
  </si>
  <si>
    <t>例</t>
    <rPh sb="0" eb="1">
      <t>レイ</t>
    </rPh>
    <phoneticPr fontId="26"/>
  </si>
  <si>
    <t>No.</t>
    <phoneticPr fontId="26"/>
  </si>
  <si>
    <t>落札者決定基準に対する質問</t>
    <phoneticPr fontId="26"/>
  </si>
  <si>
    <t>No.</t>
    <phoneticPr fontId="26"/>
  </si>
  <si>
    <t>表中</t>
    <rPh sb="0" eb="2">
      <t>ヒョウチュウ</t>
    </rPh>
    <phoneticPr fontId="26"/>
  </si>
  <si>
    <t>様式集に対する質問</t>
    <phoneticPr fontId="26"/>
  </si>
  <si>
    <t>No.</t>
    <phoneticPr fontId="26"/>
  </si>
  <si>
    <t>様式</t>
    <rPh sb="0" eb="2">
      <t>ヨウシキ</t>
    </rPh>
    <phoneticPr fontId="26"/>
  </si>
  <si>
    <t>基本協定書(案）に対する質問</t>
    <phoneticPr fontId="26"/>
  </si>
  <si>
    <t>No.</t>
    <phoneticPr fontId="26"/>
  </si>
  <si>
    <t>条</t>
    <rPh sb="0" eb="1">
      <t>ジョウ</t>
    </rPh>
    <phoneticPr fontId="26"/>
  </si>
  <si>
    <t>項</t>
    <rPh sb="0" eb="1">
      <t>コウ</t>
    </rPh>
    <phoneticPr fontId="26"/>
  </si>
  <si>
    <t>号</t>
    <rPh sb="0" eb="1">
      <t>ゴウ</t>
    </rPh>
    <phoneticPr fontId="26"/>
  </si>
  <si>
    <t>1</t>
    <phoneticPr fontId="26"/>
  </si>
  <si>
    <t>No.</t>
    <phoneticPr fontId="26"/>
  </si>
  <si>
    <t>※1</t>
    <phoneticPr fontId="26"/>
  </si>
  <si>
    <t>※2</t>
    <phoneticPr fontId="26"/>
  </si>
  <si>
    <t>※3</t>
    <phoneticPr fontId="26"/>
  </si>
  <si>
    <t>項目の数字入力は半角を使用すること。</t>
    <phoneticPr fontId="26"/>
  </si>
  <si>
    <t>※4</t>
    <phoneticPr fontId="26"/>
  </si>
  <si>
    <t>単位：円</t>
    <rPh sb="0" eb="2">
      <t>タンイ</t>
    </rPh>
    <rPh sb="3" eb="4">
      <t>エン</t>
    </rPh>
    <phoneticPr fontId="26"/>
  </si>
  <si>
    <t>費目</t>
    <rPh sb="0" eb="2">
      <t>ヒモク</t>
    </rPh>
    <phoneticPr fontId="26"/>
  </si>
  <si>
    <t>⑤</t>
    <phoneticPr fontId="26"/>
  </si>
  <si>
    <t>合計</t>
    <rPh sb="0" eb="2">
      <t>ゴウケイ</t>
    </rPh>
    <phoneticPr fontId="26"/>
  </si>
  <si>
    <t>※1</t>
    <phoneticPr fontId="26"/>
  </si>
  <si>
    <t>※3</t>
    <phoneticPr fontId="26"/>
  </si>
  <si>
    <t>受付グループ名：</t>
    <rPh sb="0" eb="2">
      <t>ウケツケ</t>
    </rPh>
    <rPh sb="6" eb="7">
      <t>メイ</t>
    </rPh>
    <phoneticPr fontId="26"/>
  </si>
  <si>
    <t>事業年度</t>
    <phoneticPr fontId="26"/>
  </si>
  <si>
    <t>合計</t>
    <rPh sb="0" eb="1">
      <t>ゴウ</t>
    </rPh>
    <rPh sb="1" eb="2">
      <t>ケイ</t>
    </rPh>
    <phoneticPr fontId="26"/>
  </si>
  <si>
    <t>※2</t>
  </si>
  <si>
    <t>管理要員</t>
    <rPh sb="0" eb="2">
      <t>カンリ</t>
    </rPh>
    <rPh sb="2" eb="4">
      <t>ヨウイン</t>
    </rPh>
    <phoneticPr fontId="26"/>
  </si>
  <si>
    <t>運転要員</t>
    <rPh sb="0" eb="2">
      <t>ウンテン</t>
    </rPh>
    <rPh sb="2" eb="4">
      <t>ヨウイン</t>
    </rPh>
    <phoneticPr fontId="26"/>
  </si>
  <si>
    <t>種別</t>
    <rPh sb="0" eb="2">
      <t>シュベツ</t>
    </rPh>
    <phoneticPr fontId="26"/>
  </si>
  <si>
    <t>機械設備工事</t>
  </si>
  <si>
    <t>4.</t>
  </si>
  <si>
    <t>5.</t>
  </si>
  <si>
    <t>6.</t>
  </si>
  <si>
    <t>7.</t>
  </si>
  <si>
    <t>8.</t>
  </si>
  <si>
    <t>配管工事</t>
    <rPh sb="0" eb="2">
      <t>ハイカン</t>
    </rPh>
    <phoneticPr fontId="26"/>
  </si>
  <si>
    <t>電気・計装工事</t>
    <rPh sb="0" eb="2">
      <t>デンキ</t>
    </rPh>
    <rPh sb="3" eb="5">
      <t>ケイソウ</t>
    </rPh>
    <rPh sb="5" eb="7">
      <t>コウジ</t>
    </rPh>
    <phoneticPr fontId="26"/>
  </si>
  <si>
    <t>共通仮設費</t>
    <rPh sb="0" eb="2">
      <t>キョウツウ</t>
    </rPh>
    <rPh sb="2" eb="4">
      <t>カセツ</t>
    </rPh>
    <rPh sb="4" eb="5">
      <t>ヒ</t>
    </rPh>
    <phoneticPr fontId="26"/>
  </si>
  <si>
    <t>現場管理費</t>
    <rPh sb="0" eb="2">
      <t>ゲンバ</t>
    </rPh>
    <rPh sb="2" eb="5">
      <t>カンリヒ</t>
    </rPh>
    <phoneticPr fontId="26"/>
  </si>
  <si>
    <t>一般管理費</t>
    <rPh sb="0" eb="2">
      <t>イッパン</t>
    </rPh>
    <rPh sb="2" eb="5">
      <t>カンリヒ</t>
    </rPh>
    <phoneticPr fontId="26"/>
  </si>
  <si>
    <t>建築工事</t>
    <rPh sb="0" eb="2">
      <t>ケンチク</t>
    </rPh>
    <phoneticPr fontId="26"/>
  </si>
  <si>
    <t>3.</t>
  </si>
  <si>
    <t>b欄</t>
    <rPh sb="1" eb="2">
      <t>ラン</t>
    </rPh>
    <phoneticPr fontId="26"/>
  </si>
  <si>
    <t>基本契約書(案）に対する質問</t>
    <rPh sb="0" eb="2">
      <t>キホン</t>
    </rPh>
    <rPh sb="2" eb="5">
      <t>ケイヤクショ</t>
    </rPh>
    <phoneticPr fontId="26"/>
  </si>
  <si>
    <t>建設工事請負契約書(案）に対する質問</t>
    <rPh sb="0" eb="2">
      <t>ケンセツ</t>
    </rPh>
    <rPh sb="2" eb="4">
      <t>コウジ</t>
    </rPh>
    <rPh sb="4" eb="6">
      <t>ウケオイ</t>
    </rPh>
    <rPh sb="6" eb="8">
      <t>ケイヤク</t>
    </rPh>
    <rPh sb="8" eb="9">
      <t>ショ</t>
    </rPh>
    <phoneticPr fontId="26"/>
  </si>
  <si>
    <t>対面的対話における確認事項</t>
    <rPh sb="0" eb="3">
      <t>タイメンテキ</t>
    </rPh>
    <rPh sb="3" eb="5">
      <t>タイワ</t>
    </rPh>
    <rPh sb="9" eb="11">
      <t>カクニン</t>
    </rPh>
    <rPh sb="11" eb="13">
      <t>ジコウ</t>
    </rPh>
    <phoneticPr fontId="26"/>
  </si>
  <si>
    <t>工事費</t>
    <rPh sb="0" eb="3">
      <t>コウジヒ</t>
    </rPh>
    <phoneticPr fontId="26"/>
  </si>
  <si>
    <t>割合</t>
    <rPh sb="0" eb="2">
      <t>ワリアイ</t>
    </rPh>
    <phoneticPr fontId="26"/>
  </si>
  <si>
    <t>1.</t>
    <phoneticPr fontId="26"/>
  </si>
  <si>
    <t>土木工事</t>
    <phoneticPr fontId="26"/>
  </si>
  <si>
    <t>2.</t>
    <phoneticPr fontId="26"/>
  </si>
  <si>
    <t>※1</t>
    <phoneticPr fontId="26"/>
  </si>
  <si>
    <t>※2</t>
    <phoneticPr fontId="26"/>
  </si>
  <si>
    <t>1</t>
    <phoneticPr fontId="26"/>
  </si>
  <si>
    <t>(1)</t>
    <phoneticPr fontId="26"/>
  </si>
  <si>
    <t>1</t>
    <phoneticPr fontId="26"/>
  </si>
  <si>
    <t>目的</t>
    <rPh sb="0" eb="2">
      <t>モクテキ</t>
    </rPh>
    <phoneticPr fontId="26"/>
  </si>
  <si>
    <t>様式第14号（別紙1）</t>
    <rPh sb="5" eb="6">
      <t>ゴウ</t>
    </rPh>
    <rPh sb="7" eb="9">
      <t>ベッシ</t>
    </rPh>
    <phoneticPr fontId="26"/>
  </si>
  <si>
    <t>様式第14号（別紙3）</t>
    <rPh sb="7" eb="9">
      <t>ベッシ</t>
    </rPh>
    <phoneticPr fontId="26"/>
  </si>
  <si>
    <t>グループ名</t>
    <rPh sb="4" eb="5">
      <t>メイ</t>
    </rPh>
    <phoneticPr fontId="26"/>
  </si>
  <si>
    <t>FAX</t>
    <phoneticPr fontId="26"/>
  </si>
  <si>
    <t>E-mail</t>
    <phoneticPr fontId="26"/>
  </si>
  <si>
    <t>様式第11号-2</t>
    <rPh sb="0" eb="2">
      <t>ヨウシキ</t>
    </rPh>
    <rPh sb="2" eb="3">
      <t>ダイ</t>
    </rPh>
    <rPh sb="5" eb="6">
      <t>ゴウ</t>
    </rPh>
    <phoneticPr fontId="26"/>
  </si>
  <si>
    <t>運営費　　計</t>
    <rPh sb="2" eb="3">
      <t>ヒ</t>
    </rPh>
    <rPh sb="5" eb="6">
      <t>ケイ</t>
    </rPh>
    <phoneticPr fontId="26"/>
  </si>
  <si>
    <t>設計・建設業務における支払額</t>
    <rPh sb="0" eb="2">
      <t>セッケイ</t>
    </rPh>
    <rPh sb="3" eb="5">
      <t>ケンセツ</t>
    </rPh>
    <rPh sb="5" eb="7">
      <t>ギョウム</t>
    </rPh>
    <rPh sb="11" eb="13">
      <t>シハライ</t>
    </rPh>
    <rPh sb="13" eb="14">
      <t>ガク</t>
    </rPh>
    <phoneticPr fontId="26"/>
  </si>
  <si>
    <t>d</t>
    <phoneticPr fontId="26"/>
  </si>
  <si>
    <t>c</t>
    <phoneticPr fontId="26"/>
  </si>
  <si>
    <t>確認事項は，本様式１行につき１問とし，簡潔にまとめて記載すること。</t>
    <rPh sb="0" eb="2">
      <t>カクニン</t>
    </rPh>
    <rPh sb="2" eb="4">
      <t>ジコウ</t>
    </rPh>
    <phoneticPr fontId="26"/>
  </si>
  <si>
    <t>確認事項数に応じて行数を増やし，対面的対話において取り上げたい優先順位の高いものから確認事項の上位に記述し，「No.」の欄に通し番号を記入すること。</t>
    <rPh sb="0" eb="2">
      <t>カクニン</t>
    </rPh>
    <rPh sb="2" eb="4">
      <t>ジコウ</t>
    </rPh>
    <rPh sb="16" eb="19">
      <t>タイメンテキ</t>
    </rPh>
    <rPh sb="19" eb="21">
      <t>タイワ</t>
    </rPh>
    <rPh sb="25" eb="26">
      <t>ト</t>
    </rPh>
    <rPh sb="27" eb="28">
      <t>ア</t>
    </rPh>
    <rPh sb="31" eb="33">
      <t>ユウセン</t>
    </rPh>
    <rPh sb="33" eb="35">
      <t>ジュンイ</t>
    </rPh>
    <rPh sb="36" eb="37">
      <t>タカ</t>
    </rPh>
    <rPh sb="42" eb="44">
      <t>カクニン</t>
    </rPh>
    <rPh sb="44" eb="46">
      <t>ジコウ</t>
    </rPh>
    <rPh sb="47" eb="49">
      <t>ジョウイ</t>
    </rPh>
    <rPh sb="50" eb="52">
      <t>キジュツ</t>
    </rPh>
    <phoneticPr fontId="26"/>
  </si>
  <si>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26"/>
  </si>
  <si>
    <t>入札書の提出と同時に，入札書と別に封印して提出すること。</t>
    <rPh sb="0" eb="2">
      <t>ニュウサツ</t>
    </rPh>
    <rPh sb="2" eb="3">
      <t>ショ</t>
    </rPh>
    <rPh sb="4" eb="6">
      <t>テイシュツ</t>
    </rPh>
    <rPh sb="7" eb="9">
      <t>ドウジ</t>
    </rPh>
    <rPh sb="11" eb="13">
      <t>ニュウサツ</t>
    </rPh>
    <rPh sb="13" eb="14">
      <t>ショ</t>
    </rPh>
    <rPh sb="15" eb="16">
      <t>ベツ</t>
    </rPh>
    <rPh sb="17" eb="19">
      <t>フウイン</t>
    </rPh>
    <rPh sb="21" eb="23">
      <t>テイシュツ</t>
    </rPh>
    <phoneticPr fontId="26"/>
  </si>
  <si>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26"/>
  </si>
  <si>
    <t>質問は，本様式１行につき１問とし，簡潔にまとめて記載すること。</t>
  </si>
  <si>
    <t>質問数に応じて行数を増やし，「Ｎｏ」の欄に通し番号を記入すること。</t>
  </si>
  <si>
    <t>網掛け部（黄色）に，該当する金額を記入すること。その他のセルを変更しないこと。</t>
    <rPh sb="0" eb="2">
      <t>アミカ</t>
    </rPh>
    <rPh sb="3" eb="4">
      <t>ブ</t>
    </rPh>
    <rPh sb="5" eb="7">
      <t>キイロ</t>
    </rPh>
    <rPh sb="10" eb="12">
      <t>ガイトウ</t>
    </rPh>
    <rPh sb="14" eb="16">
      <t>キンガク</t>
    </rPh>
    <rPh sb="17" eb="19">
      <t>キニュウ</t>
    </rPh>
    <rPh sb="26" eb="27">
      <t>タ</t>
    </rPh>
    <rPh sb="31" eb="33">
      <t>ヘンコウ</t>
    </rPh>
    <phoneticPr fontId="26"/>
  </si>
  <si>
    <t>様式第14号及び様式第14号（別紙3）との整合に留意すること。</t>
    <rPh sb="0" eb="2">
      <t>ヨウシキ</t>
    </rPh>
    <rPh sb="2" eb="3">
      <t>ダイ</t>
    </rPh>
    <rPh sb="5" eb="6">
      <t>ゴウ</t>
    </rPh>
    <rPh sb="6" eb="7">
      <t>オヨ</t>
    </rPh>
    <rPh sb="13" eb="14">
      <t>ゴウ</t>
    </rPh>
    <rPh sb="15" eb="17">
      <t>ベッシ</t>
    </rPh>
    <rPh sb="21" eb="23">
      <t>セイゴウ</t>
    </rPh>
    <rPh sb="24" eb="26">
      <t>リュウイ</t>
    </rPh>
    <phoneticPr fontId="26"/>
  </si>
  <si>
    <t>消費税及び地方消費税は，含めない金額を記載すること。また，物価上昇分は，考慮しないこと。</t>
    <rPh sb="0" eb="3">
      <t>ショウヒゼイ</t>
    </rPh>
    <rPh sb="3" eb="4">
      <t>オヨ</t>
    </rPh>
    <rPh sb="5" eb="7">
      <t>チホウ</t>
    </rPh>
    <rPh sb="7" eb="10">
      <t>ショウヒゼイ</t>
    </rPh>
    <rPh sb="12" eb="13">
      <t>フク</t>
    </rPh>
    <rPh sb="16" eb="18">
      <t>キンガク</t>
    </rPh>
    <rPh sb="19" eb="21">
      <t>キサイ</t>
    </rPh>
    <rPh sb="29" eb="31">
      <t>ブッカ</t>
    </rPh>
    <rPh sb="31" eb="33">
      <t>ジョウショウ</t>
    </rPh>
    <rPh sb="33" eb="34">
      <t>ブン</t>
    </rPh>
    <rPh sb="36" eb="38">
      <t>コウリョ</t>
    </rPh>
    <phoneticPr fontId="26"/>
  </si>
  <si>
    <t>消費税及び地方消費税は，含めない金額を記載すること。なお，物価上昇分は，考慮しないこと。</t>
    <rPh sb="0" eb="3">
      <t>ショウヒゼイ</t>
    </rPh>
    <rPh sb="3" eb="4">
      <t>オヨ</t>
    </rPh>
    <rPh sb="5" eb="7">
      <t>チホウ</t>
    </rPh>
    <rPh sb="7" eb="10">
      <t>ショウヒゼイ</t>
    </rPh>
    <rPh sb="12" eb="13">
      <t>フク</t>
    </rPh>
    <rPh sb="16" eb="18">
      <t>キンガク</t>
    </rPh>
    <rPh sb="19" eb="21">
      <t>キサイ</t>
    </rPh>
    <rPh sb="29" eb="31">
      <t>ブッカ</t>
    </rPh>
    <rPh sb="31" eb="33">
      <t>ジョウショウ</t>
    </rPh>
    <rPh sb="33" eb="34">
      <t>ブン</t>
    </rPh>
    <rPh sb="36" eb="38">
      <t>コウリョ</t>
    </rPh>
    <phoneticPr fontId="26"/>
  </si>
  <si>
    <t>a欄</t>
    <rPh sb="1" eb="2">
      <t>ラン</t>
    </rPh>
    <phoneticPr fontId="26"/>
  </si>
  <si>
    <t>江戸崎地方衛生土木組合</t>
    <phoneticPr fontId="56"/>
  </si>
  <si>
    <t>江戸崎地方衛生土木組合</t>
    <rPh sb="0" eb="3">
      <t>エドサキ</t>
    </rPh>
    <rPh sb="3" eb="5">
      <t>チホウ</t>
    </rPh>
    <rPh sb="5" eb="7">
      <t>エイセイ</t>
    </rPh>
    <rPh sb="7" eb="9">
      <t>ドボク</t>
    </rPh>
    <rPh sb="9" eb="11">
      <t>クミアイ</t>
    </rPh>
    <phoneticPr fontId="56"/>
  </si>
  <si>
    <t>1～8まで1つのエクセルファイルで作成し，シートを分けること。</t>
    <phoneticPr fontId="26"/>
  </si>
  <si>
    <t>運営・維持管理業務委託料Ａ</t>
    <rPh sb="3" eb="5">
      <t>イジ</t>
    </rPh>
    <rPh sb="5" eb="7">
      <t>カンリ</t>
    </rPh>
    <rPh sb="7" eb="9">
      <t>ギョウム</t>
    </rPh>
    <rPh sb="9" eb="11">
      <t>イタク</t>
    </rPh>
    <rPh sb="11" eb="12">
      <t>リョウ</t>
    </rPh>
    <phoneticPr fontId="26"/>
  </si>
  <si>
    <t>運営・維持管理業務委託契約書(案）に対する質問</t>
    <rPh sb="9" eb="11">
      <t>イタク</t>
    </rPh>
    <rPh sb="11" eb="14">
      <t>ケイヤクショ</t>
    </rPh>
    <phoneticPr fontId="26"/>
  </si>
  <si>
    <t>運営・維持管理業務委託料Ｂ（①固定費用）</t>
    <rPh sb="9" eb="11">
      <t>イタク</t>
    </rPh>
    <rPh sb="11" eb="12">
      <t>リョウ</t>
    </rPh>
    <rPh sb="15" eb="18">
      <t>コテイヒ</t>
    </rPh>
    <rPh sb="18" eb="19">
      <t>ヨウ</t>
    </rPh>
    <phoneticPr fontId="26"/>
  </si>
  <si>
    <t>運営・維持管理業務委託料Ｂ（②補修費用）</t>
    <rPh sb="9" eb="12">
      <t>イタクリョウ</t>
    </rPh>
    <rPh sb="15" eb="17">
      <t>ホシュウ</t>
    </rPh>
    <rPh sb="17" eb="19">
      <t>ヒヨウ</t>
    </rPh>
    <phoneticPr fontId="26"/>
  </si>
  <si>
    <t>運営・維持管理業務委託料Ｂ</t>
    <rPh sb="9" eb="12">
      <t>イタクリョウ</t>
    </rPh>
    <phoneticPr fontId="26"/>
  </si>
  <si>
    <t>組合の事業者への支払額( = ① + ② )</t>
    <rPh sb="0" eb="2">
      <t>クミアイ</t>
    </rPh>
    <phoneticPr fontId="26"/>
  </si>
  <si>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6"/>
  </si>
  <si>
    <t>円/kWh</t>
    <rPh sb="0" eb="1">
      <t>エン</t>
    </rPh>
    <phoneticPr fontId="26"/>
  </si>
  <si>
    <t>「入札説明書　第３章　２　(2)　エ」に規定する施設の設計・建設工事実績</t>
    <phoneticPr fontId="26"/>
  </si>
  <si>
    <t>「入札説明書　第３章　２　(3)　ア」に規定する施設の運転管理業務実績</t>
    <phoneticPr fontId="26"/>
  </si>
  <si>
    <t>入札価格参考資料（組合のライフサイクルコスト）</t>
    <rPh sb="0" eb="2">
      <t>ニュウサツ</t>
    </rPh>
    <rPh sb="2" eb="4">
      <t>カカク</t>
    </rPh>
    <rPh sb="4" eb="6">
      <t>サンコウ</t>
    </rPh>
    <rPh sb="6" eb="8">
      <t>シリョウ</t>
    </rPh>
    <rPh sb="9" eb="11">
      <t>クミアイ</t>
    </rPh>
    <phoneticPr fontId="26"/>
  </si>
  <si>
    <t>入札価格参考資料（組合のライフサイクルコスト）</t>
    <rPh sb="9" eb="11">
      <t>クミアイ</t>
    </rPh>
    <phoneticPr fontId="26"/>
  </si>
  <si>
    <t>設　備</t>
    <phoneticPr fontId="26"/>
  </si>
  <si>
    <t>番号</t>
    <rPh sb="0" eb="2">
      <t>バンゴウ</t>
    </rPh>
    <phoneticPr fontId="26"/>
  </si>
  <si>
    <t>機　器</t>
    <phoneticPr fontId="26"/>
  </si>
  <si>
    <t>部　品</t>
    <phoneticPr fontId="26"/>
  </si>
  <si>
    <t>予備
有無</t>
    <rPh sb="0" eb="2">
      <t>ヨビ</t>
    </rPh>
    <rPh sb="3" eb="5">
      <t>ウム</t>
    </rPh>
    <phoneticPr fontId="26"/>
  </si>
  <si>
    <t>保全方法</t>
    <rPh sb="0" eb="2">
      <t>ホゼン</t>
    </rPh>
    <rPh sb="2" eb="4">
      <t>ホウホウ</t>
    </rPh>
    <phoneticPr fontId="26"/>
  </si>
  <si>
    <t>管理</t>
    <rPh sb="0" eb="2">
      <t>カンリ</t>
    </rPh>
    <phoneticPr fontId="26"/>
  </si>
  <si>
    <t>備　考</t>
    <phoneticPr fontId="26"/>
  </si>
  <si>
    <t>診断項目</t>
    <rPh sb="0" eb="2">
      <t>シンダン</t>
    </rPh>
    <rPh sb="2" eb="4">
      <t>コウモク</t>
    </rPh>
    <phoneticPr fontId="26"/>
  </si>
  <si>
    <t>評価方法</t>
    <rPh sb="0" eb="2">
      <t>ヒョウカ</t>
    </rPh>
    <rPh sb="2" eb="4">
      <t>ホウホウ</t>
    </rPh>
    <phoneticPr fontId="26"/>
  </si>
  <si>
    <t>管理値</t>
    <rPh sb="0" eb="2">
      <t>カンリ</t>
    </rPh>
    <rPh sb="2" eb="3">
      <t>チ</t>
    </rPh>
    <phoneticPr fontId="26"/>
  </si>
  <si>
    <t>診断頻度</t>
    <rPh sb="0" eb="2">
      <t>シンダン</t>
    </rPh>
    <rPh sb="2" eb="4">
      <t>ヒンド</t>
    </rPh>
    <phoneticPr fontId="26"/>
  </si>
  <si>
    <t>電気設備</t>
    <phoneticPr fontId="26"/>
  </si>
  <si>
    <t>計装設備</t>
    <phoneticPr fontId="26"/>
  </si>
  <si>
    <t>建築機械設備</t>
    <rPh sb="0" eb="2">
      <t>ケンチク</t>
    </rPh>
    <rPh sb="2" eb="4">
      <t>キカイ</t>
    </rPh>
    <rPh sb="4" eb="6">
      <t>セツビ</t>
    </rPh>
    <phoneticPr fontId="26"/>
  </si>
  <si>
    <t>建築電気設備</t>
    <rPh sb="0" eb="2">
      <t>ケンチク</t>
    </rPh>
    <rPh sb="2" eb="4">
      <t>デンキ</t>
    </rPh>
    <rPh sb="4" eb="6">
      <t>セツビ</t>
    </rPh>
    <phoneticPr fontId="26"/>
  </si>
  <si>
    <t>○</t>
    <phoneticPr fontId="26"/>
  </si>
  <si>
    <t>添付資料　　※表紙</t>
    <phoneticPr fontId="26"/>
  </si>
  <si>
    <t>委任状（開札の立会い）</t>
    <phoneticPr fontId="26"/>
  </si>
  <si>
    <t>「入札説明書　第３章　２　(3)　イ」に規定する配置予定者の資格及び業務経験</t>
    <phoneticPr fontId="26"/>
  </si>
  <si>
    <t>技術提案に関する提案書　　※表紙</t>
    <rPh sb="0" eb="2">
      <t>ギジュツ</t>
    </rPh>
    <rPh sb="2" eb="4">
      <t>テイアン</t>
    </rPh>
    <phoneticPr fontId="26"/>
  </si>
  <si>
    <t>様式第15号-1</t>
    <phoneticPr fontId="26"/>
  </si>
  <si>
    <t>○</t>
  </si>
  <si>
    <t>様式第16号</t>
    <phoneticPr fontId="26"/>
  </si>
  <si>
    <t>様式第17号</t>
  </si>
  <si>
    <t>様式第18号</t>
    <phoneticPr fontId="26"/>
  </si>
  <si>
    <t>様式第17号-1</t>
    <phoneticPr fontId="26"/>
  </si>
  <si>
    <t>提案図書概要版　　※表紙</t>
    <rPh sb="0" eb="2">
      <t>テイアン</t>
    </rPh>
    <rPh sb="2" eb="4">
      <t>トショ</t>
    </rPh>
    <rPh sb="4" eb="6">
      <t>ガイヨウ</t>
    </rPh>
    <rPh sb="6" eb="7">
      <t>バン</t>
    </rPh>
    <phoneticPr fontId="26"/>
  </si>
  <si>
    <t>提案図書概要版</t>
    <rPh sb="0" eb="2">
      <t>テイアン</t>
    </rPh>
    <rPh sb="2" eb="4">
      <t>トショ</t>
    </rPh>
    <rPh sb="4" eb="6">
      <t>ガイヨウ</t>
    </rPh>
    <rPh sb="6" eb="7">
      <t>バン</t>
    </rPh>
    <phoneticPr fontId="26"/>
  </si>
  <si>
    <t>リスク管理及びセルフモニタリング</t>
    <rPh sb="3" eb="5">
      <t>カンリ</t>
    </rPh>
    <rPh sb="5" eb="6">
      <t>オヨ</t>
    </rPh>
    <phoneticPr fontId="26"/>
  </si>
  <si>
    <t>CD-Rに保存して提出するデータは、Microsoft Excel（バージョンは2010以降）で、必ず計算式等を残したファイル（本様式以外のシートに計算式がリンクする場合には、当該シートも含む。）とするよう留意すること。</t>
    <rPh sb="44" eb="46">
      <t>イコウ</t>
    </rPh>
    <phoneticPr fontId="26"/>
  </si>
  <si>
    <t>（Excel版）</t>
    <rPh sb="6" eb="7">
      <t>バン</t>
    </rPh>
    <phoneticPr fontId="56"/>
  </si>
  <si>
    <t>新リサイクルセンター整備・運営事業</t>
    <rPh sb="0" eb="1">
      <t>シン</t>
    </rPh>
    <rPh sb="10" eb="12">
      <t>セイビ</t>
    </rPh>
    <rPh sb="13" eb="15">
      <t>ウンエイ</t>
    </rPh>
    <rPh sb="15" eb="17">
      <t>ジギョウ</t>
    </rPh>
    <phoneticPr fontId="56"/>
  </si>
  <si>
    <t>入札価格参考資料（江戸崎地方衛生土木組合新リサイクルセンター設計・建設業務に係る対価）</t>
    <rPh sb="20" eb="21">
      <t>シン</t>
    </rPh>
    <phoneticPr fontId="26"/>
  </si>
  <si>
    <t>入札価格参考資料（江戸崎地方衛生土木組合新リサイクルセンター運営・維持管理業務に係る対価）</t>
    <rPh sb="20" eb="21">
      <t>シン</t>
    </rPh>
    <phoneticPr fontId="26"/>
  </si>
  <si>
    <t>令和　　年　　月　　日</t>
    <rPh sb="0" eb="2">
      <t>レイワ</t>
    </rPh>
    <rPh sb="4" eb="5">
      <t>ネン</t>
    </rPh>
    <rPh sb="7" eb="8">
      <t>ガツ</t>
    </rPh>
    <rPh sb="10" eb="11">
      <t>ニチ</t>
    </rPh>
    <phoneticPr fontId="26"/>
  </si>
  <si>
    <t>「江戸崎地方衛生土木組合新リサイクルセンター整備・運営事業」の入札説明書等に関して，以下の質問がありますので提出します。</t>
    <rPh sb="12" eb="13">
      <t>シン</t>
    </rPh>
    <rPh sb="31" eb="37">
      <t>ニュウサツセツメイショナド</t>
    </rPh>
    <rPh sb="38" eb="39">
      <t>カン</t>
    </rPh>
    <rPh sb="42" eb="44">
      <t>イカ</t>
    </rPh>
    <rPh sb="45" eb="47">
      <t>シツモン</t>
    </rPh>
    <rPh sb="54" eb="56">
      <t>テイシュツ</t>
    </rPh>
    <phoneticPr fontId="26"/>
  </si>
  <si>
    <t>「江戸崎地方衛生土木組合新リサイクルセンター整備・運営事業」の入札説明書等に関して，対話での確認を希望する事項について，下記のとおり提出します。</t>
    <rPh sb="12" eb="13">
      <t>シン</t>
    </rPh>
    <rPh sb="31" eb="37">
      <t>ニュウサツセツメイショナド</t>
    </rPh>
    <rPh sb="38" eb="39">
      <t>カン</t>
    </rPh>
    <rPh sb="42" eb="44">
      <t>タイワ</t>
    </rPh>
    <rPh sb="46" eb="48">
      <t>カクニン</t>
    </rPh>
    <rPh sb="49" eb="51">
      <t>キボウ</t>
    </rPh>
    <rPh sb="53" eb="55">
      <t>ジコウ</t>
    </rPh>
    <rPh sb="60" eb="62">
      <t>カキ</t>
    </rPh>
    <rPh sb="66" eb="68">
      <t>テイシュツ</t>
    </rPh>
    <phoneticPr fontId="26"/>
  </si>
  <si>
    <t>入札価格参考資料（江戸崎地方衛生土木組合新リサイクルセンター設計・建設業務に係る対価）</t>
    <rPh sb="0" eb="2">
      <t>ニュウサツ</t>
    </rPh>
    <rPh sb="2" eb="4">
      <t>カカク</t>
    </rPh>
    <rPh sb="4" eb="6">
      <t>サンコウ</t>
    </rPh>
    <rPh sb="6" eb="8">
      <t>シリョウ</t>
    </rPh>
    <rPh sb="9" eb="12">
      <t>エドサキ</t>
    </rPh>
    <rPh sb="12" eb="14">
      <t>チホウ</t>
    </rPh>
    <rPh sb="14" eb="16">
      <t>エイセイ</t>
    </rPh>
    <rPh sb="16" eb="18">
      <t>ドボク</t>
    </rPh>
    <rPh sb="18" eb="20">
      <t>クミアイ</t>
    </rPh>
    <rPh sb="20" eb="21">
      <t>シン</t>
    </rPh>
    <rPh sb="30" eb="32">
      <t>セッケイ</t>
    </rPh>
    <rPh sb="31" eb="32">
      <t>シセツ</t>
    </rPh>
    <rPh sb="33" eb="35">
      <t>ケンセツ</t>
    </rPh>
    <rPh sb="35" eb="37">
      <t>ギョウム</t>
    </rPh>
    <rPh sb="38" eb="39">
      <t>カカ</t>
    </rPh>
    <rPh sb="40" eb="42">
      <t>タイカ</t>
    </rPh>
    <phoneticPr fontId="26"/>
  </si>
  <si>
    <t>令和8年度</t>
    <rPh sb="0" eb="2">
      <t>レイワ</t>
    </rPh>
    <rPh sb="3" eb="5">
      <t>ネンド</t>
    </rPh>
    <phoneticPr fontId="26"/>
  </si>
  <si>
    <t>令和9年度</t>
    <rPh sb="0" eb="2">
      <t>レイワ</t>
    </rPh>
    <rPh sb="3" eb="5">
      <t>ネンド</t>
    </rPh>
    <phoneticPr fontId="26"/>
  </si>
  <si>
    <t>令和10年度</t>
    <rPh sb="0" eb="2">
      <t>レイワ</t>
    </rPh>
    <rPh sb="4" eb="6">
      <t>ネンド</t>
    </rPh>
    <phoneticPr fontId="26"/>
  </si>
  <si>
    <t>令和11年度</t>
    <rPh sb="0" eb="2">
      <t>レイワ</t>
    </rPh>
    <rPh sb="4" eb="6">
      <t>ネンド</t>
    </rPh>
    <phoneticPr fontId="26"/>
  </si>
  <si>
    <t>設計・建設業務に係る対価</t>
    <rPh sb="0" eb="2">
      <t>セッケイ</t>
    </rPh>
    <rPh sb="3" eb="5">
      <t>ケンセツ</t>
    </rPh>
    <rPh sb="5" eb="7">
      <t>ギョウム</t>
    </rPh>
    <rPh sb="8" eb="9">
      <t>カカ</t>
    </rPh>
    <rPh sb="10" eb="12">
      <t>タイカ</t>
    </rPh>
    <phoneticPr fontId="26"/>
  </si>
  <si>
    <t>設計・建設業務に係る対価</t>
    <phoneticPr fontId="26"/>
  </si>
  <si>
    <t>入札価格参考資料
（江戸崎地方衛生土木組合新リサイクルセンター運営・維持管理業務に係る対価）</t>
    <rPh sb="0" eb="2">
      <t>ニュウサツ</t>
    </rPh>
    <rPh sb="2" eb="4">
      <t>カカク</t>
    </rPh>
    <rPh sb="4" eb="6">
      <t>サンコウ</t>
    </rPh>
    <rPh sb="6" eb="8">
      <t>シリョウ</t>
    </rPh>
    <rPh sb="21" eb="22">
      <t>シン</t>
    </rPh>
    <rPh sb="41" eb="42">
      <t>カカワ</t>
    </rPh>
    <rPh sb="43" eb="45">
      <t>タイカ</t>
    </rPh>
    <phoneticPr fontId="26"/>
  </si>
  <si>
    <t>20年間の総額</t>
    <rPh sb="2" eb="4">
      <t>ネンカン</t>
    </rPh>
    <rPh sb="5" eb="7">
      <t>ソウガク</t>
    </rPh>
    <phoneticPr fontId="26"/>
  </si>
  <si>
    <t>設計・建設期間</t>
    <rPh sb="0" eb="2">
      <t>セッケイ</t>
    </rPh>
    <rPh sb="3" eb="5">
      <t>ケンセツ</t>
    </rPh>
    <rPh sb="5" eb="7">
      <t>キカン</t>
    </rPh>
    <phoneticPr fontId="26"/>
  </si>
  <si>
    <t>運営・維持管理期間</t>
    <rPh sb="3" eb="7">
      <t>イジカンリ</t>
    </rPh>
    <phoneticPr fontId="26"/>
  </si>
  <si>
    <t>リスク管理方法</t>
    <rPh sb="3" eb="5">
      <t>カンリ</t>
    </rPh>
    <rPh sb="5" eb="7">
      <t>ホウホウ</t>
    </rPh>
    <phoneticPr fontId="26"/>
  </si>
  <si>
    <t>No.</t>
  </si>
  <si>
    <t>リスクの種類</t>
    <phoneticPr fontId="26"/>
  </si>
  <si>
    <t>リスク顕在化確率</t>
    <rPh sb="3" eb="6">
      <t>ケンザイカ</t>
    </rPh>
    <phoneticPr fontId="26"/>
  </si>
  <si>
    <t>リスク顕在化による
影響の大きさ</t>
    <rPh sb="3" eb="6">
      <t>ケンザイカ</t>
    </rPh>
    <rPh sb="10" eb="12">
      <t>エイキョウ</t>
    </rPh>
    <rPh sb="13" eb="14">
      <t>オオ</t>
    </rPh>
    <phoneticPr fontId="26"/>
  </si>
  <si>
    <t>リスク顕在化前</t>
    <rPh sb="3" eb="6">
      <t>ケンザイカ</t>
    </rPh>
    <rPh sb="6" eb="7">
      <t>マエ</t>
    </rPh>
    <phoneticPr fontId="26"/>
  </si>
  <si>
    <t>リスク顕在化後</t>
    <rPh sb="3" eb="6">
      <t>ケンザイカ</t>
    </rPh>
    <rPh sb="6" eb="7">
      <t>ゴ</t>
    </rPh>
    <phoneticPr fontId="26"/>
  </si>
  <si>
    <t>当該リスクを顕在化させないための方策</t>
    <rPh sb="6" eb="9">
      <t>ケンザイカ</t>
    </rPh>
    <phoneticPr fontId="26"/>
  </si>
  <si>
    <t>被害を最小化するための方策</t>
    <rPh sb="0" eb="2">
      <t>ヒガイ</t>
    </rPh>
    <rPh sb="3" eb="6">
      <t>サイショウカ</t>
    </rPh>
    <rPh sb="11" eb="13">
      <t>ホウサク</t>
    </rPh>
    <phoneticPr fontId="26"/>
  </si>
  <si>
    <t>負担者</t>
  </si>
  <si>
    <t>「リスク顕在化確率」及び「リスク顕在化による影響の大きさ」については以下の考え方に基づくものとする。なお、リスクの種類によって、やむを得ず示せない場合については、「－」表示も可とする。</t>
    <rPh sb="4" eb="7">
      <t>ケンザイカ</t>
    </rPh>
    <rPh sb="7" eb="9">
      <t>カクリツ</t>
    </rPh>
    <rPh sb="10" eb="11">
      <t>オヨ</t>
    </rPh>
    <rPh sb="16" eb="19">
      <t>ケンザイカ</t>
    </rPh>
    <rPh sb="22" eb="24">
      <t>エイキョウ</t>
    </rPh>
    <rPh sb="25" eb="26">
      <t>オオ</t>
    </rPh>
    <rPh sb="34" eb="36">
      <t>イカ</t>
    </rPh>
    <rPh sb="37" eb="38">
      <t>カンガ</t>
    </rPh>
    <rPh sb="39" eb="40">
      <t>カタ</t>
    </rPh>
    <rPh sb="41" eb="42">
      <t>モト</t>
    </rPh>
    <rPh sb="57" eb="59">
      <t>シュルイ</t>
    </rPh>
    <rPh sb="67" eb="68">
      <t>エ</t>
    </rPh>
    <rPh sb="69" eb="70">
      <t>シメ</t>
    </rPh>
    <rPh sb="73" eb="75">
      <t>バアイ</t>
    </rPh>
    <rPh sb="84" eb="86">
      <t>ヒョウジ</t>
    </rPh>
    <rPh sb="87" eb="88">
      <t>カ</t>
    </rPh>
    <phoneticPr fontId="26"/>
  </si>
  <si>
    <t>リスク顕在化確率</t>
    <phoneticPr fontId="26"/>
  </si>
  <si>
    <t>5年単位で当該事象が発生する（顕在化する）確率が80%以上の場合を「A」、60%以上80%未満の場合を「B」、40%以上60%未満の場合を「C」、20%以上40%未満の場合を「D」、20%未満の場合を「E」とする。</t>
  </si>
  <si>
    <t>リスク顕在化による影響の大きさ</t>
    <phoneticPr fontId="26"/>
  </si>
  <si>
    <t>付保する保険の内容</t>
    <rPh sb="0" eb="2">
      <t>フホ</t>
    </rPh>
    <rPh sb="4" eb="6">
      <t>ホケン</t>
    </rPh>
    <rPh sb="7" eb="9">
      <t>ナイヨウ</t>
    </rPh>
    <phoneticPr fontId="26"/>
  </si>
  <si>
    <t>保険名</t>
  </si>
  <si>
    <t>契約者</t>
  </si>
  <si>
    <t>被保険者</t>
  </si>
  <si>
    <t>補償額</t>
    <phoneticPr fontId="26"/>
  </si>
  <si>
    <t>保険料</t>
    <phoneticPr fontId="26"/>
  </si>
  <si>
    <t>保険期間</t>
  </si>
  <si>
    <t>保険概要</t>
  </si>
  <si>
    <t>特約</t>
  </si>
  <si>
    <t>対応するリスク</t>
  </si>
  <si>
    <t>（百万円）</t>
    <phoneticPr fontId="26"/>
  </si>
  <si>
    <t>（千円/年）</t>
    <phoneticPr fontId="26"/>
  </si>
  <si>
    <t>（年）</t>
    <rPh sb="1" eb="2">
      <t>ネン</t>
    </rPh>
    <phoneticPr fontId="26"/>
  </si>
  <si>
    <t>有無</t>
  </si>
  <si>
    <t>内容</t>
  </si>
  <si>
    <t>「特約/有無」の欄には、「有」又は「無」を記載すること。</t>
    <rPh sb="1" eb="3">
      <t>トクヤク</t>
    </rPh>
    <rPh sb="4" eb="6">
      <t>ウム</t>
    </rPh>
    <rPh sb="8" eb="9">
      <t>ラン</t>
    </rPh>
    <rPh sb="13" eb="14">
      <t>ア</t>
    </rPh>
    <rPh sb="15" eb="16">
      <t>マタ</t>
    </rPh>
    <rPh sb="18" eb="19">
      <t>ナ</t>
    </rPh>
    <rPh sb="21" eb="23">
      <t>キサイ</t>
    </rPh>
    <phoneticPr fontId="26"/>
  </si>
  <si>
    <t>記入欄が足りない場合は、適宜追加すること。</t>
    <rPh sb="0" eb="2">
      <t>キニュウ</t>
    </rPh>
    <rPh sb="2" eb="3">
      <t>ラン</t>
    </rPh>
    <rPh sb="4" eb="5">
      <t>タ</t>
    </rPh>
    <rPh sb="8" eb="10">
      <t>バアイ</t>
    </rPh>
    <rPh sb="12" eb="14">
      <t>テキギ</t>
    </rPh>
    <rPh sb="14" eb="16">
      <t>ツイカ</t>
    </rPh>
    <phoneticPr fontId="26"/>
  </si>
  <si>
    <t>「保険概要」、「特約/内容」、「対応するリスク」については、具体的に記載すること。</t>
    <rPh sb="1" eb="3">
      <t>ホケン</t>
    </rPh>
    <rPh sb="3" eb="5">
      <t>ガイヨウ</t>
    </rPh>
    <rPh sb="8" eb="10">
      <t>トクヤク</t>
    </rPh>
    <rPh sb="11" eb="13">
      <t>ナイヨウ</t>
    </rPh>
    <rPh sb="16" eb="18">
      <t>タイオウ</t>
    </rPh>
    <rPh sb="30" eb="33">
      <t>グタイテキ</t>
    </rPh>
    <rPh sb="34" eb="36">
      <t>キサイ</t>
    </rPh>
    <phoneticPr fontId="26"/>
  </si>
  <si>
    <t>地域貢献の内容</t>
    <rPh sb="0" eb="2">
      <t>チイキ</t>
    </rPh>
    <rPh sb="2" eb="4">
      <t>コウケン</t>
    </rPh>
    <rPh sb="5" eb="7">
      <t>ナイヨウ</t>
    </rPh>
    <phoneticPr fontId="26"/>
  </si>
  <si>
    <t>単位</t>
    <rPh sb="0" eb="2">
      <t>タンイ</t>
    </rPh>
    <phoneticPr fontId="26"/>
  </si>
  <si>
    <t>○○修繕工事発注</t>
    <rPh sb="2" eb="4">
      <t>シュウゼン</t>
    </rPh>
    <rPh sb="4" eb="6">
      <t>コウジ</t>
    </rPh>
    <rPh sb="6" eb="8">
      <t>ハッチュウ</t>
    </rPh>
    <phoneticPr fontId="26"/>
  </si>
  <si>
    <t>○○発注</t>
    <rPh sb="2" eb="4">
      <t>ハッチュウ</t>
    </rPh>
    <phoneticPr fontId="26"/>
  </si>
  <si>
    <t>①小計</t>
    <rPh sb="1" eb="2">
      <t>ショウ</t>
    </rPh>
    <rPh sb="2" eb="3">
      <t>ケイ</t>
    </rPh>
    <phoneticPr fontId="26"/>
  </si>
  <si>
    <t>職種（雇用形態）</t>
    <rPh sb="0" eb="2">
      <t>ショクシュ</t>
    </rPh>
    <rPh sb="3" eb="5">
      <t>コヨウ</t>
    </rPh>
    <rPh sb="5" eb="7">
      <t>ケイタイ</t>
    </rPh>
    <phoneticPr fontId="26"/>
  </si>
  <si>
    <t>－</t>
    <phoneticPr fontId="26"/>
  </si>
  <si>
    <t>雇用予定人数</t>
    <rPh sb="0" eb="2">
      <t>コヨウ</t>
    </rPh>
    <rPh sb="2" eb="4">
      <t>ヨテイ</t>
    </rPh>
    <rPh sb="4" eb="6">
      <t>ニンズウ</t>
    </rPh>
    <phoneticPr fontId="26"/>
  </si>
  <si>
    <t>人</t>
    <rPh sb="0" eb="1">
      <t>ニン</t>
    </rPh>
    <phoneticPr fontId="26"/>
  </si>
  <si>
    <t>賃金（平均年収）</t>
    <rPh sb="0" eb="2">
      <t>チンギン</t>
    </rPh>
    <rPh sb="3" eb="5">
      <t>ヘイキン</t>
    </rPh>
    <rPh sb="5" eb="7">
      <t>ネンシュウ</t>
    </rPh>
    <phoneticPr fontId="26"/>
  </si>
  <si>
    <t>年間雇用金額</t>
    <rPh sb="0" eb="2">
      <t>ネンカン</t>
    </rPh>
    <rPh sb="2" eb="4">
      <t>コヨウ</t>
    </rPh>
    <rPh sb="4" eb="6">
      <t>キンガク</t>
    </rPh>
    <phoneticPr fontId="26"/>
  </si>
  <si>
    <t>－</t>
  </si>
  <si>
    <t>②小計</t>
    <rPh sb="1" eb="2">
      <t>ショウ</t>
    </rPh>
    <rPh sb="2" eb="3">
      <t>ケイ</t>
    </rPh>
    <phoneticPr fontId="26"/>
  </si>
  <si>
    <t>江戸崎地方衛生土木組合　管理者　筧　信太郎　様</t>
  </si>
  <si>
    <t>江戸崎地方衛生土木組合　管理者　筧　信太郎　様</t>
    <rPh sb="0" eb="3">
      <t>エドサキ</t>
    </rPh>
    <rPh sb="3" eb="5">
      <t>チホウ</t>
    </rPh>
    <rPh sb="5" eb="7">
      <t>エイセイ</t>
    </rPh>
    <rPh sb="7" eb="9">
      <t>ドボク</t>
    </rPh>
    <rPh sb="9" eb="11">
      <t>クミアイ</t>
    </rPh>
    <rPh sb="12" eb="15">
      <t>カンリシャ</t>
    </rPh>
    <phoneticPr fontId="26"/>
  </si>
  <si>
    <t>公害防止</t>
    <rPh sb="0" eb="4">
      <t>コウガイボウシ</t>
    </rPh>
    <phoneticPr fontId="26"/>
  </si>
  <si>
    <t>省エネルギー</t>
    <rPh sb="0" eb="1">
      <t>ショウ</t>
    </rPh>
    <phoneticPr fontId="26"/>
  </si>
  <si>
    <t>景観及びデザイン</t>
    <rPh sb="0" eb="2">
      <t>ケイカン</t>
    </rPh>
    <rPh sb="2" eb="3">
      <t>オヨ</t>
    </rPh>
    <phoneticPr fontId="26"/>
  </si>
  <si>
    <t>屋外配置動線</t>
    <rPh sb="0" eb="2">
      <t>オクガイ</t>
    </rPh>
    <rPh sb="2" eb="4">
      <t>ハイチ</t>
    </rPh>
    <rPh sb="4" eb="6">
      <t>ドウセン</t>
    </rPh>
    <phoneticPr fontId="26"/>
  </si>
  <si>
    <t>屋内配置動線</t>
    <rPh sb="0" eb="2">
      <t>オクナイ</t>
    </rPh>
    <rPh sb="2" eb="4">
      <t>ハイチ</t>
    </rPh>
    <rPh sb="4" eb="6">
      <t>ドウセン</t>
    </rPh>
    <phoneticPr fontId="26"/>
  </si>
  <si>
    <t>運営時の安全対策</t>
    <rPh sb="0" eb="3">
      <t>ウンエイジ</t>
    </rPh>
    <rPh sb="4" eb="6">
      <t>アンゼン</t>
    </rPh>
    <rPh sb="6" eb="8">
      <t>タイサク</t>
    </rPh>
    <phoneticPr fontId="26"/>
  </si>
  <si>
    <t>事故・トラブル防止策</t>
    <rPh sb="0" eb="2">
      <t>ジコ</t>
    </rPh>
    <rPh sb="7" eb="10">
      <t>ボウシサク</t>
    </rPh>
    <phoneticPr fontId="26"/>
  </si>
  <si>
    <t>処理システムの信頼性</t>
    <rPh sb="0" eb="2">
      <t>ショリ</t>
    </rPh>
    <rPh sb="7" eb="10">
      <t>シンライセイ</t>
    </rPh>
    <phoneticPr fontId="26"/>
  </si>
  <si>
    <t>搬入管理</t>
    <rPh sb="0" eb="4">
      <t>ハンニュウカンリ</t>
    </rPh>
    <phoneticPr fontId="26"/>
  </si>
  <si>
    <t>長寿命化</t>
    <rPh sb="0" eb="4">
      <t>チョウジュミョウカ</t>
    </rPh>
    <phoneticPr fontId="26"/>
  </si>
  <si>
    <t>全体工事計画</t>
    <rPh sb="0" eb="2">
      <t>ゼンタイ</t>
    </rPh>
    <rPh sb="2" eb="4">
      <t>コウジ</t>
    </rPh>
    <rPh sb="4" eb="6">
      <t>ケイカク</t>
    </rPh>
    <phoneticPr fontId="26"/>
  </si>
  <si>
    <t>地元企業の活用と地元雇用</t>
    <rPh sb="0" eb="2">
      <t>ジモト</t>
    </rPh>
    <rPh sb="2" eb="4">
      <t>キギョウ</t>
    </rPh>
    <rPh sb="5" eb="7">
      <t>カツヨウ</t>
    </rPh>
    <rPh sb="8" eb="12">
      <t>ジモトコヨウ</t>
    </rPh>
    <phoneticPr fontId="26"/>
  </si>
  <si>
    <t>事業実施体制及び人員配置</t>
    <rPh sb="0" eb="2">
      <t>ジギョウ</t>
    </rPh>
    <rPh sb="2" eb="4">
      <t>ジッシ</t>
    </rPh>
    <rPh sb="4" eb="6">
      <t>タイセイ</t>
    </rPh>
    <rPh sb="6" eb="7">
      <t>オヨ</t>
    </rPh>
    <rPh sb="8" eb="10">
      <t>ジンイン</t>
    </rPh>
    <rPh sb="10" eb="12">
      <t>ハイチ</t>
    </rPh>
    <phoneticPr fontId="26"/>
  </si>
  <si>
    <t>安定的な事業継続</t>
    <rPh sb="0" eb="3">
      <t>アンテイテキ</t>
    </rPh>
    <rPh sb="4" eb="8">
      <t>ジギョウケイゾク</t>
    </rPh>
    <phoneticPr fontId="26"/>
  </si>
  <si>
    <t>様式第15号-1-1</t>
    <phoneticPr fontId="26"/>
  </si>
  <si>
    <t>様式第15号-1-2</t>
    <phoneticPr fontId="26"/>
  </si>
  <si>
    <t>様式第15号-2-1</t>
    <phoneticPr fontId="26"/>
  </si>
  <si>
    <t>様式第15号-3-1</t>
    <phoneticPr fontId="26"/>
  </si>
  <si>
    <t>様式第15号-3-2</t>
    <phoneticPr fontId="26"/>
  </si>
  <si>
    <t>様式第15号-4-1</t>
    <phoneticPr fontId="26"/>
  </si>
  <si>
    <t>様式第15号-4-2</t>
    <phoneticPr fontId="26"/>
  </si>
  <si>
    <t>様式第15号-5-1</t>
    <phoneticPr fontId="26"/>
  </si>
  <si>
    <t>様式第15号-5-2</t>
    <phoneticPr fontId="26"/>
  </si>
  <si>
    <t>様式第15号-5-3</t>
    <phoneticPr fontId="26"/>
  </si>
  <si>
    <t>様式第15号-6-1</t>
    <phoneticPr fontId="26"/>
  </si>
  <si>
    <t>様式第15号-7-1</t>
    <phoneticPr fontId="26"/>
  </si>
  <si>
    <t>様式第15号-8-1</t>
    <phoneticPr fontId="26"/>
  </si>
  <si>
    <t>様式第15号-9-1</t>
    <phoneticPr fontId="26"/>
  </si>
  <si>
    <t>様式第15号-10-1</t>
    <phoneticPr fontId="26"/>
  </si>
  <si>
    <t>A4判・縦　2ページ</t>
    <rPh sb="4" eb="5">
      <t>タテ</t>
    </rPh>
    <phoneticPr fontId="26"/>
  </si>
  <si>
    <t>A4判・縦　1ページ</t>
    <rPh sb="4" eb="5">
      <t>タテ</t>
    </rPh>
    <phoneticPr fontId="26"/>
  </si>
  <si>
    <t>A3判・横（A4判に折込み）で作成すること。</t>
  </si>
  <si>
    <t>A3判・横（A4判に折込み）で作成すること。</t>
    <phoneticPr fontId="26"/>
  </si>
  <si>
    <t>環境保全・環境配慮　　※表紙</t>
    <rPh sb="0" eb="4">
      <t>カンキョウホゼン</t>
    </rPh>
    <rPh sb="5" eb="9">
      <t>カンキョウハイリョ</t>
    </rPh>
    <phoneticPr fontId="26"/>
  </si>
  <si>
    <t>様式第15号-3</t>
    <phoneticPr fontId="26"/>
  </si>
  <si>
    <t>様式第15号-2</t>
    <phoneticPr fontId="26"/>
  </si>
  <si>
    <t>様式第15号-4</t>
    <phoneticPr fontId="26"/>
  </si>
  <si>
    <t>様式第15号-5</t>
    <phoneticPr fontId="26"/>
  </si>
  <si>
    <t>様式第15号-7</t>
    <phoneticPr fontId="26"/>
  </si>
  <si>
    <t>様式第15号-6</t>
    <phoneticPr fontId="26"/>
  </si>
  <si>
    <t>様式第15号-8</t>
    <phoneticPr fontId="26"/>
  </si>
  <si>
    <t>様式第15号-9</t>
    <phoneticPr fontId="26"/>
  </si>
  <si>
    <t>様式第15号-10</t>
    <phoneticPr fontId="26"/>
  </si>
  <si>
    <t>景観　　※表紙</t>
    <rPh sb="0" eb="2">
      <t>ケイカン</t>
    </rPh>
    <phoneticPr fontId="26"/>
  </si>
  <si>
    <t>配置動線計画　　※表紙</t>
    <rPh sb="0" eb="2">
      <t>ハイチ</t>
    </rPh>
    <rPh sb="2" eb="4">
      <t>ドウセン</t>
    </rPh>
    <rPh sb="4" eb="6">
      <t>ケイカク</t>
    </rPh>
    <phoneticPr fontId="26"/>
  </si>
  <si>
    <t>施設の安全性　　※表紙</t>
    <rPh sb="0" eb="2">
      <t>シセツ</t>
    </rPh>
    <rPh sb="3" eb="6">
      <t>アンゼンセイ</t>
    </rPh>
    <phoneticPr fontId="26"/>
  </si>
  <si>
    <t>施設の安定稼働　　※表紙</t>
    <rPh sb="0" eb="2">
      <t>シセツ</t>
    </rPh>
    <rPh sb="3" eb="5">
      <t>アンテイ</t>
    </rPh>
    <rPh sb="5" eb="7">
      <t>カドウ</t>
    </rPh>
    <phoneticPr fontId="26"/>
  </si>
  <si>
    <t>工事中の配慮　　※表紙</t>
    <rPh sb="0" eb="3">
      <t>コウジチュウ</t>
    </rPh>
    <rPh sb="4" eb="6">
      <t>ハイリョ</t>
    </rPh>
    <phoneticPr fontId="26"/>
  </si>
  <si>
    <t>地域貢献　　※表紙</t>
    <rPh sb="0" eb="4">
      <t>チイキコウケン</t>
    </rPh>
    <phoneticPr fontId="26"/>
  </si>
  <si>
    <t>実施体制　　※表紙</t>
    <rPh sb="0" eb="2">
      <t>ジッシ</t>
    </rPh>
    <rPh sb="2" eb="4">
      <t>タイセイ</t>
    </rPh>
    <phoneticPr fontId="26"/>
  </si>
  <si>
    <t>事業収支計画　　※表紙</t>
    <rPh sb="0" eb="2">
      <t>ジギョウ</t>
    </rPh>
    <rPh sb="2" eb="4">
      <t>シュウシ</t>
    </rPh>
    <rPh sb="4" eb="6">
      <t>ケイカク</t>
    </rPh>
    <phoneticPr fontId="26"/>
  </si>
  <si>
    <t>事業安定性の確保　　※表紙</t>
    <rPh sb="0" eb="2">
      <t>ジギョウ</t>
    </rPh>
    <rPh sb="2" eb="5">
      <t>アンテイセイ</t>
    </rPh>
    <rPh sb="6" eb="8">
      <t>カクホ</t>
    </rPh>
    <phoneticPr fontId="26"/>
  </si>
  <si>
    <t>測定・分析費</t>
    <rPh sb="0" eb="2">
      <t>ソクテイ</t>
    </rPh>
    <rPh sb="3" eb="5">
      <t>ブンセキ</t>
    </rPh>
    <rPh sb="5" eb="6">
      <t>ヒ</t>
    </rPh>
    <phoneticPr fontId="26"/>
  </si>
  <si>
    <t>その他</t>
    <rPh sb="2" eb="3">
      <t>タ</t>
    </rPh>
    <phoneticPr fontId="26"/>
  </si>
  <si>
    <t>基本料金</t>
    <rPh sb="0" eb="2">
      <t>キホン</t>
    </rPh>
    <rPh sb="2" eb="4">
      <t>リョウキン</t>
    </rPh>
    <phoneticPr fontId="26"/>
  </si>
  <si>
    <t>運営期間</t>
    <phoneticPr fontId="26"/>
  </si>
  <si>
    <t>様式第15号-7-1（別紙）</t>
    <rPh sb="11" eb="13">
      <t>ベッシ</t>
    </rPh>
    <phoneticPr fontId="26"/>
  </si>
  <si>
    <t>様式第15号-8-1（別紙）</t>
    <rPh sb="11" eb="13">
      <t>ベッシ</t>
    </rPh>
    <phoneticPr fontId="26"/>
  </si>
  <si>
    <t>ごみ処理に係る費用</t>
    <rPh sb="2" eb="4">
      <t>ショリ</t>
    </rPh>
    <rPh sb="5" eb="6">
      <t>カカ</t>
    </rPh>
    <rPh sb="7" eb="9">
      <t>ヒヨウ</t>
    </rPh>
    <phoneticPr fontId="26"/>
  </si>
  <si>
    <t>SPCに係る費用</t>
    <rPh sb="4" eb="5">
      <t>カカ</t>
    </rPh>
    <rPh sb="6" eb="8">
      <t>ヒヨウ</t>
    </rPh>
    <phoneticPr fontId="26"/>
  </si>
  <si>
    <t>参考指標</t>
    <rPh sb="0" eb="2">
      <t>サンコウ</t>
    </rPh>
    <rPh sb="2" eb="4">
      <t>シヒョウ</t>
    </rPh>
    <phoneticPr fontId="26"/>
  </si>
  <si>
    <t>E-IRR</t>
    <phoneticPr fontId="26"/>
  </si>
  <si>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26"/>
  </si>
  <si>
    <t>費用明細書（固定費）</t>
    <rPh sb="0" eb="2">
      <t>ヒヨウ</t>
    </rPh>
    <rPh sb="2" eb="4">
      <t>メイサイ</t>
    </rPh>
    <rPh sb="4" eb="5">
      <t>ショ</t>
    </rPh>
    <phoneticPr fontId="26"/>
  </si>
  <si>
    <t>※合計欄は印刷範囲外とする</t>
    <rPh sb="1" eb="3">
      <t>ゴウケイ</t>
    </rPh>
    <rPh sb="3" eb="4">
      <t>ラン</t>
    </rPh>
    <rPh sb="5" eb="7">
      <t>インサツ</t>
    </rPh>
    <rPh sb="7" eb="9">
      <t>ハンイ</t>
    </rPh>
    <rPh sb="9" eb="10">
      <t>ガイ</t>
    </rPh>
    <phoneticPr fontId="26"/>
  </si>
  <si>
    <t>費目</t>
    <rPh sb="0" eb="1">
      <t>ヒ</t>
    </rPh>
    <rPh sb="1" eb="2">
      <t>メ</t>
    </rPh>
    <phoneticPr fontId="26"/>
  </si>
  <si>
    <t>改定指標（提案）</t>
    <rPh sb="0" eb="2">
      <t>カイテイ</t>
    </rPh>
    <rPh sb="2" eb="4">
      <t>シヒョウ</t>
    </rPh>
    <rPh sb="5" eb="7">
      <t>テイアン</t>
    </rPh>
    <phoneticPr fontId="26"/>
  </si>
  <si>
    <t>建築設備保守費、清掃、環境整備費等</t>
    <rPh sb="0" eb="2">
      <t>ケンチク</t>
    </rPh>
    <rPh sb="2" eb="4">
      <t>セツビ</t>
    </rPh>
    <rPh sb="4" eb="6">
      <t>ホシュ</t>
    </rPh>
    <rPh sb="6" eb="7">
      <t>ヒ</t>
    </rPh>
    <rPh sb="8" eb="10">
      <t>セイソウ</t>
    </rPh>
    <rPh sb="11" eb="13">
      <t>カンキョウ</t>
    </rPh>
    <rPh sb="13" eb="15">
      <t>セイビ</t>
    </rPh>
    <rPh sb="15" eb="16">
      <t>ヒ</t>
    </rPh>
    <rPh sb="16" eb="17">
      <t>トウ</t>
    </rPh>
    <phoneticPr fontId="26"/>
  </si>
  <si>
    <t>e</t>
    <phoneticPr fontId="26"/>
  </si>
  <si>
    <t>補修費用</t>
    <rPh sb="0" eb="2">
      <t>ホシュウ</t>
    </rPh>
    <rPh sb="2" eb="3">
      <t>ヒ</t>
    </rPh>
    <rPh sb="3" eb="4">
      <t>ヨウ</t>
    </rPh>
    <phoneticPr fontId="26"/>
  </si>
  <si>
    <t>f</t>
    <phoneticPr fontId="26"/>
  </si>
  <si>
    <t>事務費（旅費、消耗品、印刷、使用料等）</t>
    <rPh sb="0" eb="3">
      <t>ジムヒ</t>
    </rPh>
    <rPh sb="4" eb="6">
      <t>リョヒ</t>
    </rPh>
    <rPh sb="7" eb="10">
      <t>ショウモウヒン</t>
    </rPh>
    <rPh sb="11" eb="13">
      <t>インサツ</t>
    </rPh>
    <rPh sb="14" eb="16">
      <t>シヨウ</t>
    </rPh>
    <rPh sb="16" eb="17">
      <t>リョウ</t>
    </rPh>
    <rPh sb="17" eb="18">
      <t>ナド</t>
    </rPh>
    <phoneticPr fontId="26"/>
  </si>
  <si>
    <t>g</t>
    <phoneticPr fontId="26"/>
  </si>
  <si>
    <t>負担金等（負担金、公課費及び税金等）</t>
    <rPh sb="0" eb="3">
      <t>フタンキン</t>
    </rPh>
    <rPh sb="3" eb="4">
      <t>トウ</t>
    </rPh>
    <rPh sb="5" eb="8">
      <t>フタンキン</t>
    </rPh>
    <rPh sb="9" eb="12">
      <t>コウカヒ</t>
    </rPh>
    <rPh sb="12" eb="13">
      <t>オヨ</t>
    </rPh>
    <rPh sb="14" eb="16">
      <t>ゼイキン</t>
    </rPh>
    <rPh sb="16" eb="17">
      <t>トウ</t>
    </rPh>
    <phoneticPr fontId="26"/>
  </si>
  <si>
    <t>h</t>
    <phoneticPr fontId="26"/>
  </si>
  <si>
    <t>保険等</t>
    <rPh sb="0" eb="2">
      <t>ホケン</t>
    </rPh>
    <rPh sb="2" eb="3">
      <t>ナド</t>
    </rPh>
    <phoneticPr fontId="26"/>
  </si>
  <si>
    <t>ｉ</t>
    <phoneticPr fontId="26"/>
  </si>
  <si>
    <t>※その他については合理的な説明を付すこと。</t>
    <rPh sb="3" eb="4">
      <t>タ</t>
    </rPh>
    <rPh sb="9" eb="12">
      <t>ゴウリテキ</t>
    </rPh>
    <rPh sb="13" eb="15">
      <t>セツメイ</t>
    </rPh>
    <rPh sb="16" eb="17">
      <t>フ</t>
    </rPh>
    <phoneticPr fontId="26"/>
  </si>
  <si>
    <t>固定費を運営期間（20年間）にわたり平準化した金額</t>
    <rPh sb="0" eb="3">
      <t>コテイヒ</t>
    </rPh>
    <rPh sb="4" eb="6">
      <t>ウンエイ</t>
    </rPh>
    <rPh sb="6" eb="8">
      <t>キカン</t>
    </rPh>
    <rPh sb="11" eb="12">
      <t>ネン</t>
    </rPh>
    <rPh sb="12" eb="13">
      <t>カン</t>
    </rPh>
    <rPh sb="18" eb="21">
      <t>ヘイジュンカ</t>
    </rPh>
    <rPh sb="23" eb="25">
      <t>キンガク</t>
    </rPh>
    <phoneticPr fontId="26"/>
  </si>
  <si>
    <t>各費目に対する平準化をしていない実費用を実施年度に記入した上で、「固定費を運営期間（20年間にわたり平準化した金額）」欄には固定費の合計を平準化した金額を記入すること。</t>
    <rPh sb="0" eb="3">
      <t>カクヒモク</t>
    </rPh>
    <rPh sb="4" eb="5">
      <t>タイ</t>
    </rPh>
    <rPh sb="7" eb="10">
      <t>ヘイジュンカ</t>
    </rPh>
    <rPh sb="16" eb="17">
      <t>ジツ</t>
    </rPh>
    <rPh sb="17" eb="18">
      <t>ヒ</t>
    </rPh>
    <rPh sb="18" eb="19">
      <t>ヨウ</t>
    </rPh>
    <rPh sb="20" eb="22">
      <t>ジッシ</t>
    </rPh>
    <rPh sb="22" eb="24">
      <t>ネンド</t>
    </rPh>
    <rPh sb="25" eb="27">
      <t>キニュウ</t>
    </rPh>
    <rPh sb="29" eb="30">
      <t>ウエ</t>
    </rPh>
    <rPh sb="33" eb="36">
      <t>コテイヒ</t>
    </rPh>
    <rPh sb="37" eb="39">
      <t>ウンエイ</t>
    </rPh>
    <rPh sb="39" eb="41">
      <t>キカン</t>
    </rPh>
    <rPh sb="44" eb="45">
      <t>ネン</t>
    </rPh>
    <rPh sb="45" eb="46">
      <t>カン</t>
    </rPh>
    <rPh sb="50" eb="53">
      <t>ヘイジュンカ</t>
    </rPh>
    <rPh sb="55" eb="57">
      <t>キンガク</t>
    </rPh>
    <rPh sb="59" eb="60">
      <t>ラン</t>
    </rPh>
    <rPh sb="62" eb="65">
      <t>コテイヒ</t>
    </rPh>
    <rPh sb="66" eb="68">
      <t>ゴウケイ</t>
    </rPh>
    <rPh sb="69" eb="72">
      <t>ヘイジュンカ</t>
    </rPh>
    <rPh sb="74" eb="76">
      <t>キンガク</t>
    </rPh>
    <rPh sb="77" eb="79">
      <t>キニュウ</t>
    </rPh>
    <phoneticPr fontId="26"/>
  </si>
  <si>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26"/>
  </si>
  <si>
    <t>※7</t>
    <phoneticPr fontId="26"/>
  </si>
  <si>
    <t>CD-Rに保存して提出するデータは、Microsoft Excel（バージョンは2010以降）で、必ず計算式等を残したファイル（本様式以外のシートに計算式がリンクする場合には、当該シートも含む。）とするよう留意すること。</t>
  </si>
  <si>
    <t>※8</t>
    <phoneticPr fontId="26"/>
  </si>
  <si>
    <t>費用明細書（変動費）</t>
    <rPh sb="0" eb="2">
      <t>ヒヨウ</t>
    </rPh>
    <rPh sb="2" eb="5">
      <t>メイサイショ</t>
    </rPh>
    <phoneticPr fontId="26"/>
  </si>
  <si>
    <t>網掛け部（黄色）に、該当する金額を記入すること。</t>
    <rPh sb="0" eb="2">
      <t>アミカ</t>
    </rPh>
    <rPh sb="3" eb="4">
      <t>ブ</t>
    </rPh>
    <rPh sb="5" eb="7">
      <t>キイロ</t>
    </rPh>
    <rPh sb="10" eb="12">
      <t>ガイトウ</t>
    </rPh>
    <rPh sb="14" eb="16">
      <t>キンガク</t>
    </rPh>
    <rPh sb="17" eb="19">
      <t>キニュウ</t>
    </rPh>
    <phoneticPr fontId="26"/>
  </si>
  <si>
    <t>提案単価は円単位とし、その端数は切り捨てとする。</t>
  </si>
  <si>
    <t>ＳＰＣの出資構成</t>
    <rPh sb="4" eb="6">
      <t>シュッシ</t>
    </rPh>
    <rPh sb="6" eb="8">
      <t>コウセイ</t>
    </rPh>
    <phoneticPr fontId="26"/>
  </si>
  <si>
    <t>①ＳＰＣの設立時</t>
    <rPh sb="5" eb="7">
      <t>セツリツ</t>
    </rPh>
    <rPh sb="7" eb="8">
      <t>ジ</t>
    </rPh>
    <phoneticPr fontId="26"/>
  </si>
  <si>
    <t>副本は、出資者名を記入しないこと。</t>
    <rPh sb="0" eb="2">
      <t>フクホン</t>
    </rPh>
    <rPh sb="4" eb="6">
      <t>シュッシ</t>
    </rPh>
    <rPh sb="6" eb="7">
      <t>シャ</t>
    </rPh>
    <rPh sb="7" eb="8">
      <t>メイ</t>
    </rPh>
    <rPh sb="9" eb="11">
      <t>キニュウ</t>
    </rPh>
    <phoneticPr fontId="26"/>
  </si>
  <si>
    <t>代表企業の出資比率については、50%を超えるものとすること。</t>
    <rPh sb="0" eb="2">
      <t>ダイヒョウ</t>
    </rPh>
    <rPh sb="2" eb="4">
      <t>キギョウ</t>
    </rPh>
    <rPh sb="5" eb="7">
      <t>シュッシ</t>
    </rPh>
    <rPh sb="7" eb="9">
      <t>ヒリツ</t>
    </rPh>
    <rPh sb="19" eb="20">
      <t>コ</t>
    </rPh>
    <phoneticPr fontId="26"/>
  </si>
  <si>
    <t>様式第15号-9-1（別紙1）</t>
    <rPh sb="11" eb="13">
      <t>ベッシ</t>
    </rPh>
    <phoneticPr fontId="26"/>
  </si>
  <si>
    <t>様式第15号-9-1（別紙2）</t>
    <rPh sb="11" eb="13">
      <t>ベッシ</t>
    </rPh>
    <phoneticPr fontId="26"/>
  </si>
  <si>
    <t>様式第15号-9-1（別紙4）</t>
    <rPh sb="11" eb="13">
      <t>ベッシ</t>
    </rPh>
    <phoneticPr fontId="26"/>
  </si>
  <si>
    <t>共通</t>
    <rPh sb="0" eb="2">
      <t>キョウツウ</t>
    </rPh>
    <phoneticPr fontId="26"/>
  </si>
  <si>
    <t>設計業務</t>
    <rPh sb="0" eb="2">
      <t>セッケイ</t>
    </rPh>
    <rPh sb="2" eb="4">
      <t>ギョウム</t>
    </rPh>
    <phoneticPr fontId="26"/>
  </si>
  <si>
    <t>建設業務</t>
    <rPh sb="0" eb="2">
      <t>ケンセツ</t>
    </rPh>
    <rPh sb="2" eb="4">
      <t>ギョウム</t>
    </rPh>
    <phoneticPr fontId="26"/>
  </si>
  <si>
    <t>本事業において想定されるリスクの管理・対応策に関して表を作成すること。記載内容については具体的かつ簡潔に記載すること。</t>
    <rPh sb="26" eb="27">
      <t>ヒョウ</t>
    </rPh>
    <rPh sb="28" eb="30">
      <t>サクセイ</t>
    </rPh>
    <rPh sb="35" eb="37">
      <t>キサイ</t>
    </rPh>
    <rPh sb="37" eb="39">
      <t>ナイヨウ</t>
    </rPh>
    <phoneticPr fontId="26"/>
  </si>
  <si>
    <t>当該事象が発生した場合の損害額が1億円以上の場合には「A」、5,000万円以上1億円未満場合は「B」、1,000万円以上5,000万円未満場合は「C」、500万円以上1,000万円未満の場合は「D」、500万円未満の場合は「E」とする。</t>
    <phoneticPr fontId="26"/>
  </si>
  <si>
    <t>記入欄が足りない場合は、適宜追加すること。</t>
  </si>
  <si>
    <t>セルフモニタリングの実施内容と頻度</t>
    <rPh sb="10" eb="12">
      <t>ジッシ</t>
    </rPh>
    <rPh sb="12" eb="14">
      <t>ナイヨウ</t>
    </rPh>
    <rPh sb="15" eb="17">
      <t>ヒンド</t>
    </rPh>
    <phoneticPr fontId="26"/>
  </si>
  <si>
    <t>No</t>
    <phoneticPr fontId="26"/>
  </si>
  <si>
    <t>項目</t>
    <rPh sb="0" eb="2">
      <t>コウモク</t>
    </rPh>
    <phoneticPr fontId="26"/>
  </si>
  <si>
    <t>モニタリング内容</t>
    <rPh sb="6" eb="8">
      <t>ナイヨウ</t>
    </rPh>
    <phoneticPr fontId="26"/>
  </si>
  <si>
    <t>頻度</t>
    <rPh sb="0" eb="2">
      <t>ヒンド</t>
    </rPh>
    <phoneticPr fontId="26"/>
  </si>
  <si>
    <t>実施主体</t>
    <rPh sb="0" eb="2">
      <t>ジッシ</t>
    </rPh>
    <rPh sb="2" eb="4">
      <t>シュタイ</t>
    </rPh>
    <phoneticPr fontId="26"/>
  </si>
  <si>
    <t>備考</t>
    <rPh sb="0" eb="2">
      <t>ビコウ</t>
    </rPh>
    <phoneticPr fontId="26"/>
  </si>
  <si>
    <t>様式第15号-10-1（別紙1）</t>
    <phoneticPr fontId="26"/>
  </si>
  <si>
    <t>様式第15号-10-1（別紙2）</t>
    <phoneticPr fontId="26"/>
  </si>
  <si>
    <t>様式第15号-10-1（別紙3）</t>
    <phoneticPr fontId="26"/>
  </si>
  <si>
    <t>重要
度</t>
    <rPh sb="0" eb="2">
      <t>ジュウヨウ</t>
    </rPh>
    <rPh sb="3" eb="4">
      <t>ド</t>
    </rPh>
    <phoneticPr fontId="26"/>
  </si>
  <si>
    <t>目標
耐用
年数</t>
    <rPh sb="0" eb="2">
      <t>モクヒョウ</t>
    </rPh>
    <rPh sb="3" eb="5">
      <t>タイヨウ</t>
    </rPh>
    <rPh sb="6" eb="8">
      <t>ネンスウ</t>
    </rPh>
    <phoneticPr fontId="26"/>
  </si>
  <si>
    <t>維持補修スケジュール</t>
    <rPh sb="0" eb="4">
      <t>イジホシュウ</t>
    </rPh>
    <phoneticPr fontId="26"/>
  </si>
  <si>
    <t>BM</t>
    <phoneticPr fontId="26"/>
  </si>
  <si>
    <t>TBM</t>
    <phoneticPr fontId="26"/>
  </si>
  <si>
    <t>CBM</t>
    <phoneticPr fontId="26"/>
  </si>
  <si>
    <t>維持補修費（千円）</t>
    <rPh sb="0" eb="5">
      <t>イジホシュウヒ</t>
    </rPh>
    <rPh sb="6" eb="8">
      <t>センエン</t>
    </rPh>
    <phoneticPr fontId="26"/>
  </si>
  <si>
    <t>※1　各設備を構成する主要な機器及びその部品を列挙すること。</t>
    <rPh sb="3" eb="6">
      <t>カクセツビ</t>
    </rPh>
    <rPh sb="7" eb="9">
      <t>コウセイ</t>
    </rPh>
    <rPh sb="11" eb="13">
      <t>シュヨウ</t>
    </rPh>
    <rPh sb="14" eb="16">
      <t>キキ</t>
    </rPh>
    <rPh sb="16" eb="17">
      <t>オヨ</t>
    </rPh>
    <rPh sb="20" eb="22">
      <t>ブヒン</t>
    </rPh>
    <rPh sb="23" eb="25">
      <t>レッキョ</t>
    </rPh>
    <phoneticPr fontId="26"/>
  </si>
  <si>
    <t>※2　作成に当たり「廃棄物処理施設長寿命化総合計画作成の手引き（その他の施設編）」（令和３年３月、環境省）を参考とすること。</t>
    <rPh sb="3" eb="5">
      <t>サクセイ</t>
    </rPh>
    <rPh sb="6" eb="7">
      <t>ア</t>
    </rPh>
    <rPh sb="10" eb="13">
      <t>ハイキブツ</t>
    </rPh>
    <rPh sb="13" eb="15">
      <t>ショリ</t>
    </rPh>
    <rPh sb="15" eb="17">
      <t>シセツ</t>
    </rPh>
    <rPh sb="17" eb="18">
      <t>チョウ</t>
    </rPh>
    <rPh sb="18" eb="20">
      <t>ジュミョウ</t>
    </rPh>
    <rPh sb="20" eb="21">
      <t>カ</t>
    </rPh>
    <rPh sb="21" eb="23">
      <t>ソウゴウ</t>
    </rPh>
    <rPh sb="23" eb="25">
      <t>ケイカク</t>
    </rPh>
    <rPh sb="25" eb="27">
      <t>サクセイ</t>
    </rPh>
    <rPh sb="28" eb="30">
      <t>テビ</t>
    </rPh>
    <rPh sb="42" eb="44">
      <t>レイワ</t>
    </rPh>
    <rPh sb="49" eb="52">
      <t>カンキョウショウ</t>
    </rPh>
    <rPh sb="54" eb="56">
      <t>サンコウ</t>
    </rPh>
    <phoneticPr fontId="26"/>
  </si>
  <si>
    <t>※3　表中の保全方法においてBMは事後保全、TBMは時間基準保全（予防保全）、CBMは状態基準保全（予防保全）を指す。</t>
    <rPh sb="3" eb="4">
      <t>ヒョウ</t>
    </rPh>
    <rPh sb="4" eb="5">
      <t>ナカ</t>
    </rPh>
    <rPh sb="6" eb="8">
      <t>ホゼン</t>
    </rPh>
    <rPh sb="8" eb="10">
      <t>ホウホウ</t>
    </rPh>
    <rPh sb="17" eb="19">
      <t>ジゴ</t>
    </rPh>
    <rPh sb="19" eb="21">
      <t>ホゼン</t>
    </rPh>
    <rPh sb="26" eb="28">
      <t>ジカン</t>
    </rPh>
    <rPh sb="28" eb="30">
      <t>キジュン</t>
    </rPh>
    <rPh sb="30" eb="32">
      <t>ホゼン</t>
    </rPh>
    <rPh sb="33" eb="35">
      <t>ヨボウ</t>
    </rPh>
    <rPh sb="35" eb="37">
      <t>ホゼン</t>
    </rPh>
    <rPh sb="43" eb="45">
      <t>ジョウタイ</t>
    </rPh>
    <rPh sb="45" eb="47">
      <t>キジュン</t>
    </rPh>
    <rPh sb="47" eb="49">
      <t>ホゼン</t>
    </rPh>
    <rPh sb="50" eb="52">
      <t>ヨボウ</t>
    </rPh>
    <rPh sb="52" eb="54">
      <t>ホゼン</t>
    </rPh>
    <rPh sb="56" eb="57">
      <t>サ</t>
    </rPh>
    <phoneticPr fontId="26"/>
  </si>
  <si>
    <t>※4　表中の管理欄において診断項目は「減肉・磨耗・腐食・詰り」等を、評価方法は「●●測定・●●試験・●●検査」等を記載し、管理値には評価方法による結果を判断する指標を記載する。</t>
    <rPh sb="3" eb="4">
      <t>ヒョウ</t>
    </rPh>
    <rPh sb="4" eb="5">
      <t>ナカ</t>
    </rPh>
    <rPh sb="6" eb="8">
      <t>カンリ</t>
    </rPh>
    <rPh sb="8" eb="9">
      <t>ラン</t>
    </rPh>
    <rPh sb="13" eb="15">
      <t>シンダン</t>
    </rPh>
    <rPh sb="15" eb="17">
      <t>コウモク</t>
    </rPh>
    <rPh sb="19" eb="20">
      <t>ゲン</t>
    </rPh>
    <rPh sb="20" eb="21">
      <t>ニク</t>
    </rPh>
    <rPh sb="22" eb="24">
      <t>マモウ</t>
    </rPh>
    <rPh sb="25" eb="27">
      <t>フショク</t>
    </rPh>
    <rPh sb="28" eb="29">
      <t>ツマ</t>
    </rPh>
    <rPh sb="31" eb="32">
      <t>ナド</t>
    </rPh>
    <rPh sb="34" eb="36">
      <t>ヒョウカ</t>
    </rPh>
    <rPh sb="36" eb="38">
      <t>ホウホウ</t>
    </rPh>
    <rPh sb="42" eb="44">
      <t>ソクテイ</t>
    </rPh>
    <rPh sb="47" eb="49">
      <t>シケン</t>
    </rPh>
    <rPh sb="52" eb="54">
      <t>ケンサ</t>
    </rPh>
    <rPh sb="55" eb="56">
      <t>ナド</t>
    </rPh>
    <rPh sb="57" eb="59">
      <t>キサイ</t>
    </rPh>
    <rPh sb="61" eb="63">
      <t>カンリ</t>
    </rPh>
    <rPh sb="63" eb="64">
      <t>アタイ</t>
    </rPh>
    <rPh sb="66" eb="68">
      <t>ヒョウカ</t>
    </rPh>
    <rPh sb="68" eb="70">
      <t>ホウホウ</t>
    </rPh>
    <rPh sb="73" eb="75">
      <t>ケッカ</t>
    </rPh>
    <rPh sb="76" eb="78">
      <t>ハンダン</t>
    </rPh>
    <rPh sb="80" eb="82">
      <t>シヒョウ</t>
    </rPh>
    <rPh sb="83" eb="85">
      <t>キサイ</t>
    </rPh>
    <phoneticPr fontId="26"/>
  </si>
  <si>
    <t>※6　必要に応じ枠、ページ数を増やして記入すること。</t>
    <rPh sb="8" eb="9">
      <t>ワク</t>
    </rPh>
    <rPh sb="13" eb="14">
      <t>スウ</t>
    </rPh>
    <phoneticPr fontId="26"/>
  </si>
  <si>
    <t>円</t>
    <rPh sb="0" eb="1">
      <t>エン</t>
    </rPh>
    <phoneticPr fontId="26"/>
  </si>
  <si>
    <t>様式第15号-5-3（別紙1）</t>
    <rPh sb="11" eb="13">
      <t>ベッシ</t>
    </rPh>
    <phoneticPr fontId="26"/>
  </si>
  <si>
    <t>様式第15号-5-3（別紙2）</t>
    <phoneticPr fontId="26"/>
  </si>
  <si>
    <t>A4判・縦　1ページ</t>
    <rPh sb="2" eb="3">
      <t>バン</t>
    </rPh>
    <rPh sb="4" eb="5">
      <t>タテ</t>
    </rPh>
    <phoneticPr fontId="26"/>
  </si>
  <si>
    <t>無し（様式による）</t>
  </si>
  <si>
    <t>無し（様式による）</t>
    <phoneticPr fontId="26"/>
  </si>
  <si>
    <t>A3判・横　1ページ</t>
    <rPh sb="4" eb="5">
      <t>ヨコ</t>
    </rPh>
    <phoneticPr fontId="26"/>
  </si>
  <si>
    <t>A4判・縦　3ページ</t>
    <rPh sb="2" eb="3">
      <t>バン</t>
    </rPh>
    <rPh sb="4" eb="5">
      <t>タテ</t>
    </rPh>
    <phoneticPr fontId="26"/>
  </si>
  <si>
    <t>SPC及び施設構成人員</t>
    <phoneticPr fontId="26"/>
  </si>
  <si>
    <t>SPC及び施設構成人員</t>
    <rPh sb="3" eb="4">
      <t>オヨ</t>
    </rPh>
    <rPh sb="5" eb="9">
      <t>シセツコウセイ</t>
    </rPh>
    <rPh sb="9" eb="11">
      <t>ジンイン</t>
    </rPh>
    <phoneticPr fontId="26"/>
  </si>
  <si>
    <t>※1 兼務等がある場合には、明確に記載すること。</t>
    <phoneticPr fontId="26"/>
  </si>
  <si>
    <t>様式第15号-8-1（別紙）</t>
    <phoneticPr fontId="26"/>
  </si>
  <si>
    <t>様式第15号-9-1（別紙2）</t>
    <rPh sb="11" eb="12">
      <t>ベツ</t>
    </rPh>
    <phoneticPr fontId="26"/>
  </si>
  <si>
    <t>様式第15号-9-1（別紙3）</t>
    <rPh sb="11" eb="13">
      <t>ベッシ</t>
    </rPh>
    <phoneticPr fontId="26"/>
  </si>
  <si>
    <t>事業収支計画</t>
    <phoneticPr fontId="26"/>
  </si>
  <si>
    <t>費用明細書（固定費）</t>
    <phoneticPr fontId="26"/>
  </si>
  <si>
    <t>費用明細書（変動費）</t>
    <phoneticPr fontId="26"/>
  </si>
  <si>
    <t>SPCの出資構成</t>
    <phoneticPr fontId="26"/>
  </si>
  <si>
    <t>様式第15号-10-1（別紙2）</t>
  </si>
  <si>
    <t>様式第15号-10-1（別紙3）</t>
  </si>
  <si>
    <t>リスク管理方法</t>
    <phoneticPr fontId="26"/>
  </si>
  <si>
    <t>セルフモニタリングの実施内容と頻度</t>
    <phoneticPr fontId="26"/>
  </si>
  <si>
    <t>付保する保険の内容</t>
    <phoneticPr fontId="26"/>
  </si>
  <si>
    <t>項目1</t>
    <rPh sb="0" eb="2">
      <t>コウモク</t>
    </rPh>
    <phoneticPr fontId="26"/>
  </si>
  <si>
    <t>項目2</t>
    <rPh sb="0" eb="2">
      <t>コウモク</t>
    </rPh>
    <phoneticPr fontId="26"/>
  </si>
  <si>
    <t>項目3</t>
    <rPh sb="0" eb="2">
      <t>コウモク</t>
    </rPh>
    <phoneticPr fontId="26"/>
  </si>
  <si>
    <t>項目4</t>
    <rPh sb="0" eb="2">
      <t>コウモク</t>
    </rPh>
    <phoneticPr fontId="26"/>
  </si>
  <si>
    <t>項目5</t>
    <rPh sb="0" eb="2">
      <t>コウモク</t>
    </rPh>
    <phoneticPr fontId="26"/>
  </si>
  <si>
    <t>項目6</t>
    <rPh sb="0" eb="2">
      <t>コウモク</t>
    </rPh>
    <phoneticPr fontId="26"/>
  </si>
  <si>
    <t>項目7</t>
    <rPh sb="0" eb="2">
      <t>コウモク</t>
    </rPh>
    <phoneticPr fontId="26"/>
  </si>
  <si>
    <t>ア</t>
    <phoneticPr fontId="26"/>
  </si>
  <si>
    <t>(a)</t>
    <phoneticPr fontId="26"/>
  </si>
  <si>
    <t>●●</t>
    <phoneticPr fontId="26"/>
  </si>
  <si>
    <t>7</t>
    <phoneticPr fontId="26"/>
  </si>
  <si>
    <t>第1節</t>
    <rPh sb="0" eb="1">
      <t>ダイ</t>
    </rPh>
    <rPh sb="2" eb="3">
      <t>セツ</t>
    </rPh>
    <phoneticPr fontId="26"/>
  </si>
  <si>
    <t>4)</t>
    <phoneticPr fontId="26"/>
  </si>
  <si>
    <t>(5)</t>
    <phoneticPr fontId="26"/>
  </si>
  <si>
    <t>(ア)</t>
    <phoneticPr fontId="26"/>
  </si>
  <si>
    <t>第3章</t>
    <rPh sb="0" eb="1">
      <t>ダイ</t>
    </rPh>
    <rPh sb="2" eb="3">
      <t>ショウ</t>
    </rPh>
    <phoneticPr fontId="26"/>
  </si>
  <si>
    <t>2</t>
    <phoneticPr fontId="26"/>
  </si>
  <si>
    <t>第●号</t>
    <phoneticPr fontId="26"/>
  </si>
  <si>
    <t>様式第13号-1</t>
    <rPh sb="0" eb="2">
      <t>ヨウシキ</t>
    </rPh>
    <rPh sb="2" eb="3">
      <t>ダイ</t>
    </rPh>
    <rPh sb="5" eb="6">
      <t>ゴウ</t>
    </rPh>
    <phoneticPr fontId="26"/>
  </si>
  <si>
    <t>要求水準に対する設計仕様書</t>
    <rPh sb="0" eb="2">
      <t>ヨウキュウ</t>
    </rPh>
    <rPh sb="2" eb="4">
      <t>スイジュン</t>
    </rPh>
    <rPh sb="5" eb="6">
      <t>タイ</t>
    </rPh>
    <rPh sb="8" eb="10">
      <t>セッケイ</t>
    </rPh>
    <rPh sb="10" eb="12">
      <t>シヨウ</t>
    </rPh>
    <rPh sb="12" eb="13">
      <t>ショ</t>
    </rPh>
    <phoneticPr fontId="26"/>
  </si>
  <si>
    <t>【後日（第１回質問回答書公表時）配付】</t>
    <rPh sb="4" eb="5">
      <t>ダイ</t>
    </rPh>
    <rPh sb="6" eb="7">
      <t>カイ</t>
    </rPh>
    <rPh sb="7" eb="9">
      <t>シツモン</t>
    </rPh>
    <rPh sb="9" eb="12">
      <t>カイトウショ</t>
    </rPh>
    <rPh sb="12" eb="14">
      <t>コウヒョウ</t>
    </rPh>
    <rPh sb="14" eb="15">
      <t>ジ</t>
    </rPh>
    <phoneticPr fontId="26"/>
  </si>
  <si>
    <t>運営・維持管理業務等に係る対価（b-a）</t>
    <rPh sb="9" eb="10">
      <t>トウ</t>
    </rPh>
    <rPh sb="11" eb="12">
      <t>カカ</t>
    </rPh>
    <rPh sb="13" eb="15">
      <t>タイカ</t>
    </rPh>
    <phoneticPr fontId="26"/>
  </si>
  <si>
    <t>b 運営・維持管理業務委託料Ｂ</t>
    <rPh sb="11" eb="13">
      <t>イタク</t>
    </rPh>
    <rPh sb="13" eb="14">
      <t>リョウ</t>
    </rPh>
    <phoneticPr fontId="26"/>
  </si>
  <si>
    <t>a 運営・維持管理業務委託料Ａ</t>
    <rPh sb="11" eb="13">
      <t>イタク</t>
    </rPh>
    <rPh sb="13" eb="14">
      <t>リョウ</t>
    </rPh>
    <phoneticPr fontId="26"/>
  </si>
  <si>
    <t>運営・維持管理業務等における支払額（b-a）</t>
    <rPh sb="9" eb="10">
      <t>トウ</t>
    </rPh>
    <rPh sb="14" eb="16">
      <t>シハライ</t>
    </rPh>
    <rPh sb="16" eb="17">
      <t>ガク</t>
    </rPh>
    <phoneticPr fontId="26"/>
  </si>
  <si>
    <t>様式第14号，様式第14号（別紙1及び別紙2），様式第15号-9-1（別紙1～4）との整合に留意すること。</t>
    <phoneticPr fontId="26"/>
  </si>
  <si>
    <t>主要機器の維持補修計画（令和12年度～令和31年度）</t>
    <phoneticPr fontId="26"/>
  </si>
  <si>
    <t>主要機器の維持補修計画（令和32年度～令和41年度）</t>
    <phoneticPr fontId="26"/>
  </si>
  <si>
    <t>受入・供給設備</t>
    <rPh sb="0" eb="2">
      <t>ウケイレ</t>
    </rPh>
    <rPh sb="3" eb="7">
      <t>キョウキュウセツビ</t>
    </rPh>
    <phoneticPr fontId="26"/>
  </si>
  <si>
    <t>給排水設備</t>
    <rPh sb="0" eb="3">
      <t>キュウハイスイ</t>
    </rPh>
    <rPh sb="3" eb="5">
      <t>セツビ</t>
    </rPh>
    <phoneticPr fontId="26"/>
  </si>
  <si>
    <t>集じん・脱臭
設備</t>
    <rPh sb="0" eb="1">
      <t>シュウ</t>
    </rPh>
    <rPh sb="4" eb="6">
      <t>ダッシュウ</t>
    </rPh>
    <rPh sb="7" eb="9">
      <t>セツビ</t>
    </rPh>
    <phoneticPr fontId="26"/>
  </si>
  <si>
    <t>不燃ごみ
処理設備</t>
    <rPh sb="0" eb="2">
      <t>フネン</t>
    </rPh>
    <rPh sb="5" eb="9">
      <t>ショリセツビ</t>
    </rPh>
    <phoneticPr fontId="26"/>
  </si>
  <si>
    <t>ペットボトル
処理設備</t>
    <rPh sb="7" eb="11">
      <t>ショリセツビ</t>
    </rPh>
    <phoneticPr fontId="26"/>
  </si>
  <si>
    <t>雑設備</t>
    <rPh sb="0" eb="1">
      <t>ザツ</t>
    </rPh>
    <phoneticPr fontId="26"/>
  </si>
  <si>
    <t>土木・建築</t>
    <rPh sb="0" eb="2">
      <t>ドボク</t>
    </rPh>
    <rPh sb="3" eb="5">
      <t>ケンチク</t>
    </rPh>
    <phoneticPr fontId="26"/>
  </si>
  <si>
    <t>※5　維持補修スケジュール欄は、該当する年度に、○：点検整備、●：補修、☆：更新をつけ、各年度の施設ごとの維持補修費の合計金額を維持補修費欄に記入すること。</t>
    <rPh sb="3" eb="7">
      <t>イジホシュウ</t>
    </rPh>
    <rPh sb="13" eb="14">
      <t>ラン</t>
    </rPh>
    <rPh sb="16" eb="18">
      <t>ガイトウ</t>
    </rPh>
    <rPh sb="20" eb="22">
      <t>ネンド</t>
    </rPh>
    <rPh sb="26" eb="28">
      <t>テンケン</t>
    </rPh>
    <rPh sb="28" eb="30">
      <t>セイビ</t>
    </rPh>
    <rPh sb="33" eb="35">
      <t>ホシュウ</t>
    </rPh>
    <rPh sb="38" eb="40">
      <t>コウシン</t>
    </rPh>
    <rPh sb="44" eb="47">
      <t>カクネンド</t>
    </rPh>
    <rPh sb="48" eb="50">
      <t>シセツ</t>
    </rPh>
    <rPh sb="53" eb="55">
      <t>イジ</t>
    </rPh>
    <rPh sb="55" eb="57">
      <t>ホシュウ</t>
    </rPh>
    <rPh sb="57" eb="58">
      <t>ヒ</t>
    </rPh>
    <rPh sb="59" eb="61">
      <t>ゴウケイ</t>
    </rPh>
    <rPh sb="61" eb="63">
      <t>キンガク</t>
    </rPh>
    <rPh sb="64" eb="66">
      <t>イジ</t>
    </rPh>
    <rPh sb="66" eb="68">
      <t>ホシュウ</t>
    </rPh>
    <rPh sb="68" eb="69">
      <t>ヒ</t>
    </rPh>
    <rPh sb="69" eb="70">
      <t>ラン</t>
    </rPh>
    <rPh sb="71" eb="73">
      <t>キニュウ</t>
    </rPh>
    <phoneticPr fontId="26"/>
  </si>
  <si>
    <t>２．新リサイクルセンター</t>
    <rPh sb="2" eb="3">
      <t>シン</t>
    </rPh>
    <phoneticPr fontId="26"/>
  </si>
  <si>
    <t>地域経済への貢献金額</t>
    <rPh sb="0" eb="2">
      <t>チイキ</t>
    </rPh>
    <rPh sb="2" eb="4">
      <t>ケイザイ</t>
    </rPh>
    <rPh sb="6" eb="8">
      <t>コウケン</t>
    </rPh>
    <rPh sb="8" eb="10">
      <t>キンガク</t>
    </rPh>
    <phoneticPr fontId="26"/>
  </si>
  <si>
    <t>１．設計・建設期間における地域貢献金額</t>
    <rPh sb="2" eb="4">
      <t>セッケイ</t>
    </rPh>
    <rPh sb="5" eb="9">
      <t>ケンセツキカン</t>
    </rPh>
    <rPh sb="13" eb="15">
      <t>チイキ</t>
    </rPh>
    <rPh sb="15" eb="17">
      <t>コウケン</t>
    </rPh>
    <rPh sb="17" eb="19">
      <t>キンガク</t>
    </rPh>
    <phoneticPr fontId="26"/>
  </si>
  <si>
    <t>発注先（予定）</t>
    <rPh sb="0" eb="2">
      <t>ハッチュウ</t>
    </rPh>
    <rPh sb="2" eb="3">
      <t>サキ</t>
    </rPh>
    <rPh sb="4" eb="6">
      <t>ヨテイ</t>
    </rPh>
    <phoneticPr fontId="26"/>
  </si>
  <si>
    <t>区分</t>
    <rPh sb="0" eb="2">
      <t>クブン</t>
    </rPh>
    <phoneticPr fontId="26"/>
  </si>
  <si>
    <t>①地元企業への工事発注</t>
    <rPh sb="1" eb="3">
      <t>ジモト</t>
    </rPh>
    <rPh sb="3" eb="5">
      <t>キギョウ</t>
    </rPh>
    <rPh sb="7" eb="9">
      <t>コウジ</t>
    </rPh>
    <rPh sb="9" eb="11">
      <t>ハッチュウ</t>
    </rPh>
    <phoneticPr fontId="26"/>
  </si>
  <si>
    <t>○○工事発注</t>
    <rPh sb="2" eb="4">
      <t>コウジ</t>
    </rPh>
    <rPh sb="4" eb="6">
      <t>ハッチュウ</t>
    </rPh>
    <phoneticPr fontId="26"/>
  </si>
  <si>
    <t>千円</t>
    <rPh sb="0" eb="2">
      <t>センエン</t>
    </rPh>
    <phoneticPr fontId="26"/>
  </si>
  <si>
    <t>②地元企業活用、資材調達
(地元企業への発注)</t>
    <rPh sb="1" eb="3">
      <t>ジモト</t>
    </rPh>
    <rPh sb="3" eb="5">
      <t>キギョウ</t>
    </rPh>
    <rPh sb="5" eb="7">
      <t>カツヨウ</t>
    </rPh>
    <rPh sb="8" eb="10">
      <t>シザイ</t>
    </rPh>
    <rPh sb="10" eb="12">
      <t>チョウタツ</t>
    </rPh>
    <rPh sb="14" eb="16">
      <t>ジモト</t>
    </rPh>
    <rPh sb="16" eb="18">
      <t>キギョウ</t>
    </rPh>
    <rPh sb="20" eb="22">
      <t>ハッチュウ</t>
    </rPh>
    <phoneticPr fontId="26"/>
  </si>
  <si>
    <t>○○発注（千円/年）</t>
    <rPh sb="2" eb="4">
      <t>ハッチュウ</t>
    </rPh>
    <rPh sb="5" eb="7">
      <t>センエン</t>
    </rPh>
    <rPh sb="8" eb="9">
      <t>ネン</t>
    </rPh>
    <phoneticPr fontId="26"/>
  </si>
  <si>
    <t>設計・建設期間　計（①+②）</t>
    <rPh sb="0" eb="2">
      <t>セッケイ</t>
    </rPh>
    <rPh sb="3" eb="5">
      <t>ケンセツ</t>
    </rPh>
    <rPh sb="5" eb="7">
      <t>キカン</t>
    </rPh>
    <rPh sb="8" eb="9">
      <t>ケイ</t>
    </rPh>
    <phoneticPr fontId="26"/>
  </si>
  <si>
    <t>※1　必要に応じて行を追加して記入すること。</t>
    <phoneticPr fontId="26"/>
  </si>
  <si>
    <t>※4　区分欄には、「JV構成員」「一次下請け」「二次下請け」のうち、該当するいずれかを記載すること。</t>
    <rPh sb="3" eb="5">
      <t>クブン</t>
    </rPh>
    <rPh sb="5" eb="6">
      <t>ラン</t>
    </rPh>
    <rPh sb="12" eb="15">
      <t>コウセイイン</t>
    </rPh>
    <rPh sb="17" eb="19">
      <t>イチジ</t>
    </rPh>
    <rPh sb="19" eb="21">
      <t>シタウ</t>
    </rPh>
    <rPh sb="24" eb="26">
      <t>ニジ</t>
    </rPh>
    <rPh sb="26" eb="28">
      <t>シタウ</t>
    </rPh>
    <rPh sb="34" eb="36">
      <t>ガイトウ</t>
    </rPh>
    <rPh sb="43" eb="45">
      <t>キサイ</t>
    </rPh>
    <phoneticPr fontId="26"/>
  </si>
  <si>
    <t>※5　二次下請けへの発注について、発注先の企業名の記載については任意とする。</t>
    <phoneticPr fontId="26"/>
  </si>
  <si>
    <t>※6　発注先（予定）は、正本にのみ記載すること。</t>
    <rPh sb="3" eb="5">
      <t>ハッチュウ</t>
    </rPh>
    <rPh sb="5" eb="6">
      <t>サキ</t>
    </rPh>
    <rPh sb="12" eb="14">
      <t>セイホン</t>
    </rPh>
    <rPh sb="17" eb="19">
      <t>キサイ</t>
    </rPh>
    <phoneticPr fontId="26"/>
  </si>
  <si>
    <t>発注先（予定）</t>
    <rPh sb="0" eb="2">
      <t>ハッチュウ</t>
    </rPh>
    <rPh sb="2" eb="3">
      <t>サキ</t>
    </rPh>
    <phoneticPr fontId="26"/>
  </si>
  <si>
    <t>①小計</t>
    <rPh sb="1" eb="3">
      <t>ショウケイ</t>
    </rPh>
    <phoneticPr fontId="26"/>
  </si>
  <si>
    <t>②地元人材の雇用</t>
    <rPh sb="1" eb="3">
      <t>ジモト</t>
    </rPh>
    <rPh sb="3" eb="5">
      <t>ジンザイ</t>
    </rPh>
    <rPh sb="6" eb="8">
      <t>コヨウ</t>
    </rPh>
    <phoneticPr fontId="26"/>
  </si>
  <si>
    <t>千円/人</t>
    <rPh sb="0" eb="2">
      <t>センエン</t>
    </rPh>
    <rPh sb="3" eb="4">
      <t>ニン</t>
    </rPh>
    <phoneticPr fontId="26"/>
  </si>
  <si>
    <t>②小計</t>
    <rPh sb="1" eb="3">
      <t>ショウケイ</t>
    </rPh>
    <phoneticPr fontId="26"/>
  </si>
  <si>
    <t>※6　賃金（平均年収）は、法定福利費等を除いた金額とすること。</t>
    <rPh sb="3" eb="5">
      <t>チンギン</t>
    </rPh>
    <rPh sb="6" eb="10">
      <t>ヘイキンネンシュウ</t>
    </rPh>
    <rPh sb="13" eb="18">
      <t>ホウテイフクリヒ</t>
    </rPh>
    <rPh sb="18" eb="19">
      <t>ナド</t>
    </rPh>
    <rPh sb="20" eb="21">
      <t>ノゾ</t>
    </rPh>
    <rPh sb="23" eb="25">
      <t>キンガク</t>
    </rPh>
    <phoneticPr fontId="26"/>
  </si>
  <si>
    <t>※7　発注先（予定）は、正本にのみ記載すること。</t>
    <rPh sb="3" eb="5">
      <t>ハッチュウ</t>
    </rPh>
    <rPh sb="5" eb="6">
      <t>サキ</t>
    </rPh>
    <rPh sb="12" eb="14">
      <t>セイホン</t>
    </rPh>
    <rPh sb="17" eb="19">
      <t>キサイ</t>
    </rPh>
    <phoneticPr fontId="26"/>
  </si>
  <si>
    <t>１．設計・建設期間における地域貢献金額</t>
    <rPh sb="2" eb="4">
      <t>セッケイ</t>
    </rPh>
    <rPh sb="5" eb="7">
      <t>ケンセツ</t>
    </rPh>
    <rPh sb="7" eb="9">
      <t>キカン</t>
    </rPh>
    <rPh sb="13" eb="15">
      <t>チイキ</t>
    </rPh>
    <rPh sb="15" eb="17">
      <t>コウケン</t>
    </rPh>
    <rPh sb="17" eb="19">
      <t>キンガク</t>
    </rPh>
    <phoneticPr fontId="26"/>
  </si>
  <si>
    <t>様式第15号-7-1(別紙）</t>
    <rPh sb="11" eb="13">
      <t>ベッシ</t>
    </rPh>
    <phoneticPr fontId="26"/>
  </si>
  <si>
    <t>設計･建設期間
(契約締結
～令和11年度)</t>
    <rPh sb="0" eb="2">
      <t>セッケイ</t>
    </rPh>
    <rPh sb="3" eb="5">
      <t>ケンセツ</t>
    </rPh>
    <rPh sb="5" eb="7">
      <t>キカン</t>
    </rPh>
    <rPh sb="9" eb="11">
      <t>ケイヤク</t>
    </rPh>
    <rPh sb="11" eb="13">
      <t>テイケツ</t>
    </rPh>
    <rPh sb="15" eb="17">
      <t>レイワ</t>
    </rPh>
    <rPh sb="19" eb="20">
      <t>ネン</t>
    </rPh>
    <rPh sb="20" eb="21">
      <t>ド</t>
    </rPh>
    <phoneticPr fontId="26"/>
  </si>
  <si>
    <t>運営・維持管理期間</t>
    <phoneticPr fontId="26"/>
  </si>
  <si>
    <t>２．運営・維持管理期間における地域貢献金額</t>
    <rPh sb="2" eb="4">
      <t>ウンエイ</t>
    </rPh>
    <rPh sb="5" eb="9">
      <t>イジカンリ</t>
    </rPh>
    <rPh sb="15" eb="17">
      <t>チイキ</t>
    </rPh>
    <phoneticPr fontId="26"/>
  </si>
  <si>
    <t>※2　地域貢献金額の算定に際し、様式集（Word版）に記載の「地域貢献金額算定の留意点」に留意すること。</t>
    <rPh sb="3" eb="5">
      <t>チイキ</t>
    </rPh>
    <rPh sb="5" eb="7">
      <t>コウケン</t>
    </rPh>
    <rPh sb="7" eb="9">
      <t>キンガク</t>
    </rPh>
    <rPh sb="10" eb="12">
      <t>サンテイ</t>
    </rPh>
    <rPh sb="13" eb="14">
      <t>サイ</t>
    </rPh>
    <rPh sb="16" eb="19">
      <t>ヨウシキシュウ</t>
    </rPh>
    <rPh sb="24" eb="25">
      <t>バン</t>
    </rPh>
    <rPh sb="27" eb="29">
      <t>キサイ</t>
    </rPh>
    <rPh sb="31" eb="33">
      <t>チイキ</t>
    </rPh>
    <rPh sb="33" eb="35">
      <t>コウケン</t>
    </rPh>
    <rPh sb="35" eb="37">
      <t>キンガク</t>
    </rPh>
    <rPh sb="37" eb="39">
      <t>サンテイ</t>
    </rPh>
    <rPh sb="40" eb="43">
      <t>リュウイテン</t>
    </rPh>
    <rPh sb="45" eb="47">
      <t>リュウイ</t>
    </rPh>
    <phoneticPr fontId="26"/>
  </si>
  <si>
    <t>①運営・維持管理期間中の地元企業の活用
（地元企業への発注）</t>
    <rPh sb="1" eb="3">
      <t>ウンエイ</t>
    </rPh>
    <rPh sb="4" eb="8">
      <t>イジカンリ</t>
    </rPh>
    <rPh sb="8" eb="10">
      <t>キカン</t>
    </rPh>
    <rPh sb="10" eb="11">
      <t>チュウ</t>
    </rPh>
    <rPh sb="12" eb="14">
      <t>ジモト</t>
    </rPh>
    <rPh sb="14" eb="16">
      <t>キギョウ</t>
    </rPh>
    <rPh sb="17" eb="19">
      <t>カツヨウ</t>
    </rPh>
    <rPh sb="21" eb="23">
      <t>ジモト</t>
    </rPh>
    <rPh sb="23" eb="25">
      <t>キギョウ</t>
    </rPh>
    <rPh sb="27" eb="29">
      <t>ハッチュウ</t>
    </rPh>
    <phoneticPr fontId="26"/>
  </si>
  <si>
    <t>※3　「①運営・維持管理期間中の地元企業の活用（地元企業への発注）」に含まれる人件費等は「②地元人材の雇用」に計上しないこと。</t>
    <rPh sb="5" eb="7">
      <t>ウンエイ</t>
    </rPh>
    <rPh sb="8" eb="12">
      <t>イジカンリ</t>
    </rPh>
    <rPh sb="12" eb="14">
      <t>キカン</t>
    </rPh>
    <rPh sb="14" eb="15">
      <t>チュウ</t>
    </rPh>
    <rPh sb="16" eb="18">
      <t>ジモト</t>
    </rPh>
    <rPh sb="18" eb="20">
      <t>キギョウ</t>
    </rPh>
    <rPh sb="21" eb="23">
      <t>カツヨウ</t>
    </rPh>
    <rPh sb="35" eb="36">
      <t>フク</t>
    </rPh>
    <rPh sb="39" eb="42">
      <t>ジンケンヒ</t>
    </rPh>
    <rPh sb="42" eb="43">
      <t>トウ</t>
    </rPh>
    <rPh sb="46" eb="48">
      <t>ジモト</t>
    </rPh>
    <rPh sb="48" eb="50">
      <t>ジンザイ</t>
    </rPh>
    <rPh sb="51" eb="53">
      <t>コヨウ</t>
    </rPh>
    <rPh sb="55" eb="57">
      <t>ケイジョウ</t>
    </rPh>
    <phoneticPr fontId="26"/>
  </si>
  <si>
    <t>※4　運営・維持管理期間における地域貢献金額は運営・維持管理期間を対象として記入すること。</t>
    <rPh sb="3" eb="5">
      <t>ウンエイ</t>
    </rPh>
    <rPh sb="6" eb="8">
      <t>イジ</t>
    </rPh>
    <rPh sb="8" eb="10">
      <t>カンリ</t>
    </rPh>
    <rPh sb="10" eb="12">
      <t>キカン</t>
    </rPh>
    <rPh sb="16" eb="22">
      <t>チイキコウケンキンガク</t>
    </rPh>
    <rPh sb="23" eb="25">
      <t>ウンエイ</t>
    </rPh>
    <rPh sb="26" eb="28">
      <t>イジ</t>
    </rPh>
    <rPh sb="28" eb="30">
      <t>カンリ</t>
    </rPh>
    <rPh sb="30" eb="32">
      <t>キカン</t>
    </rPh>
    <rPh sb="33" eb="35">
      <t>タイショウ</t>
    </rPh>
    <rPh sb="38" eb="40">
      <t>キニュウ</t>
    </rPh>
    <phoneticPr fontId="26"/>
  </si>
  <si>
    <t>※5　職種（雇用形態）には、「正社員、嘱託社員、契約社員、パートタイマー、その他（具体的に記載）」のいずれかを記載すること。派遣会社からの派遣社員等はこの欄には計上しないこと。</t>
    <rPh sb="73" eb="74">
      <t>トウ</t>
    </rPh>
    <phoneticPr fontId="26"/>
  </si>
  <si>
    <t>様式第15号-9-1（別紙4）</t>
    <phoneticPr fontId="26"/>
  </si>
  <si>
    <t>②運営・維持管理業務期間開始時</t>
    <rPh sb="1" eb="3">
      <t>ウンエイ</t>
    </rPh>
    <rPh sb="4" eb="8">
      <t>イジカンリ</t>
    </rPh>
    <rPh sb="8" eb="10">
      <t>ギョウム</t>
    </rPh>
    <rPh sb="10" eb="12">
      <t>キカン</t>
    </rPh>
    <rPh sb="12" eb="14">
      <t>カイシ</t>
    </rPh>
    <rPh sb="14" eb="15">
      <t>ジ</t>
    </rPh>
    <phoneticPr fontId="26"/>
  </si>
  <si>
    <t>運営・維持管理業務</t>
    <rPh sb="0" eb="2">
      <t>ウンエイ</t>
    </rPh>
    <rPh sb="3" eb="7">
      <t>イジカンリ</t>
    </rPh>
    <rPh sb="7" eb="9">
      <t>ギョウム</t>
    </rPh>
    <phoneticPr fontId="26"/>
  </si>
  <si>
    <t>様式第14号（別紙2及び別紙3）、様式第15号-5-3（別紙1）様式第15号-9-1(別紙2～4)との整合に留意すること。</t>
    <rPh sb="7" eb="9">
      <t>ベッシ</t>
    </rPh>
    <rPh sb="10" eb="11">
      <t>オヨ</t>
    </rPh>
    <rPh sb="12" eb="14">
      <t>ベッシ</t>
    </rPh>
    <rPh sb="17" eb="19">
      <t>ヨウシキ</t>
    </rPh>
    <rPh sb="19" eb="20">
      <t>ダイ</t>
    </rPh>
    <rPh sb="22" eb="23">
      <t>ゴウ</t>
    </rPh>
    <rPh sb="28" eb="30">
      <t>ベッシ</t>
    </rPh>
    <rPh sb="43" eb="45">
      <t>ベッシ</t>
    </rPh>
    <rPh sb="51" eb="53">
      <t>セイゴウ</t>
    </rPh>
    <rPh sb="54" eb="56">
      <t>リュウイ</t>
    </rPh>
    <phoneticPr fontId="26"/>
  </si>
  <si>
    <t>様式第14号，様式第14号（別紙3），様式第15号-9-1（別紙1～4）との整合に留意すること。</t>
    <phoneticPr fontId="26"/>
  </si>
  <si>
    <t>a 運営業務委託料（変動費）</t>
    <rPh sb="6" eb="8">
      <t>イタク</t>
    </rPh>
    <rPh sb="8" eb="9">
      <t>リョウ</t>
    </rPh>
    <phoneticPr fontId="26"/>
  </si>
  <si>
    <t>b 運営業務委託料（固定費）</t>
    <rPh sb="6" eb="8">
      <t>イタク</t>
    </rPh>
    <rPh sb="8" eb="9">
      <t>リョウ</t>
    </rPh>
    <phoneticPr fontId="26"/>
  </si>
  <si>
    <t>運営業務委託料（b-a）</t>
    <rPh sb="4" eb="6">
      <t>イタク</t>
    </rPh>
    <rPh sb="6" eb="7">
      <t>リョウ</t>
    </rPh>
    <phoneticPr fontId="26"/>
  </si>
  <si>
    <t>運営・維持管理期間</t>
    <rPh sb="3" eb="7">
      <t>イジカンリ</t>
    </rPh>
    <rPh sb="7" eb="9">
      <t>キカン</t>
    </rPh>
    <phoneticPr fontId="26"/>
  </si>
  <si>
    <t xml:space="preserve">薬剤費、光熱水費（電力費を除く） </t>
    <rPh sb="0" eb="3">
      <t>ヤクザイヒ</t>
    </rPh>
    <rPh sb="4" eb="8">
      <t>コウネツスイヒ</t>
    </rPh>
    <phoneticPr fontId="26"/>
  </si>
  <si>
    <t>本様式を印刷する場合には、AB列の合計欄は印刷範囲外とし、紙面に表示させないよう留意すること。</t>
    <rPh sb="0" eb="1">
      <t>ホン</t>
    </rPh>
    <rPh sb="1" eb="3">
      <t>ヨウシキ</t>
    </rPh>
    <rPh sb="4" eb="6">
      <t>インサツ</t>
    </rPh>
    <rPh sb="8" eb="10">
      <t>バアイ</t>
    </rPh>
    <rPh sb="15" eb="16">
      <t>レツ</t>
    </rPh>
    <rPh sb="17" eb="19">
      <t>ゴウケイ</t>
    </rPh>
    <rPh sb="19" eb="20">
      <t>ラン</t>
    </rPh>
    <rPh sb="21" eb="23">
      <t>インサツ</t>
    </rPh>
    <rPh sb="23" eb="25">
      <t>ハンイ</t>
    </rPh>
    <rPh sb="25" eb="26">
      <t>ガイ</t>
    </rPh>
    <rPh sb="29" eb="31">
      <t>シメン</t>
    </rPh>
    <rPh sb="32" eb="34">
      <t>ヒョウジ</t>
    </rPh>
    <rPh sb="40" eb="42">
      <t>リュウイ</t>
    </rPh>
    <phoneticPr fontId="26"/>
  </si>
  <si>
    <t>使用電力量（計画値）</t>
    <rPh sb="0" eb="5">
      <t>シヨウデンリョクリョウ</t>
    </rPh>
    <rPh sb="6" eb="8">
      <t>ケイカク</t>
    </rPh>
    <rPh sb="8" eb="9">
      <t>アタイ</t>
    </rPh>
    <phoneticPr fontId="26"/>
  </si>
  <si>
    <t>kwh/年</t>
    <rPh sb="4" eb="5">
      <t>ネン</t>
    </rPh>
    <phoneticPr fontId="26"/>
  </si>
  <si>
    <t>基準値</t>
    <rPh sb="0" eb="3">
      <t>キジュンチ</t>
    </rPh>
    <phoneticPr fontId="26"/>
  </si>
  <si>
    <t>使用電力（基準値超過）</t>
    <rPh sb="0" eb="4">
      <t>シヨウデンリョク</t>
    </rPh>
    <rPh sb="5" eb="8">
      <t>キジュンチ</t>
    </rPh>
    <rPh sb="8" eb="10">
      <t>チョウカ</t>
    </rPh>
    <phoneticPr fontId="26"/>
  </si>
  <si>
    <t>単価</t>
    <rPh sb="0" eb="2">
      <t>タンカ</t>
    </rPh>
    <phoneticPr fontId="26"/>
  </si>
  <si>
    <t>従量料金</t>
    <rPh sb="0" eb="4">
      <t>ジュウリョウリョウキン</t>
    </rPh>
    <phoneticPr fontId="26"/>
  </si>
  <si>
    <t>デマンド値（計画値）</t>
    <rPh sb="4" eb="5">
      <t>チ</t>
    </rPh>
    <rPh sb="6" eb="8">
      <t>ケイカク</t>
    </rPh>
    <rPh sb="8" eb="9">
      <t>アタイ</t>
    </rPh>
    <phoneticPr fontId="26"/>
  </si>
  <si>
    <t>使用電力量（基準値超過）</t>
    <rPh sb="0" eb="4">
      <t>シヨウデンリョク</t>
    </rPh>
    <rPh sb="4" eb="5">
      <t>リョウ</t>
    </rPh>
    <rPh sb="6" eb="9">
      <t>キジュンチ</t>
    </rPh>
    <rPh sb="9" eb="11">
      <t>チョウカ</t>
    </rPh>
    <phoneticPr fontId="26"/>
  </si>
  <si>
    <t>kw</t>
    <phoneticPr fontId="26"/>
  </si>
  <si>
    <t>円/kW</t>
    <rPh sb="0" eb="1">
      <t>エン</t>
    </rPh>
    <phoneticPr fontId="26"/>
  </si>
  <si>
    <t>変動費</t>
    <rPh sb="0" eb="3">
      <t>ヘンドウヒ</t>
    </rPh>
    <phoneticPr fontId="26"/>
  </si>
  <si>
    <t>変動費　合計</t>
    <rPh sb="0" eb="3">
      <t>ヘンドウヒ</t>
    </rPh>
    <rPh sb="4" eb="6">
      <t>ゴウケイ</t>
    </rPh>
    <phoneticPr fontId="26"/>
  </si>
  <si>
    <t>様式第14号（別紙2及び別紙3）、様式第15号-9-1（別紙1）との整合に留意すること。</t>
    <rPh sb="7" eb="9">
      <t>ベッシ</t>
    </rPh>
    <rPh sb="10" eb="11">
      <t>オヨ</t>
    </rPh>
    <rPh sb="12" eb="14">
      <t>ベッシ</t>
    </rPh>
    <rPh sb="34" eb="36">
      <t>セイゴウ</t>
    </rPh>
    <rPh sb="37" eb="39">
      <t>リュウイ</t>
    </rPh>
    <phoneticPr fontId="26"/>
  </si>
  <si>
    <t>様式第15号-9-1（別紙1）との整合に留意すること。</t>
    <rPh sb="17" eb="19">
      <t>セイゴウ</t>
    </rPh>
    <rPh sb="20" eb="22">
      <t>リュウイ</t>
    </rPh>
    <phoneticPr fontId="26"/>
  </si>
  <si>
    <t>令和
12年度</t>
    <rPh sb="0" eb="2">
      <t>レイワ</t>
    </rPh>
    <rPh sb="5" eb="7">
      <t>ネンド</t>
    </rPh>
    <phoneticPr fontId="39"/>
  </si>
  <si>
    <t>令和
13年度</t>
    <rPh sb="0" eb="2">
      <t>レイワ</t>
    </rPh>
    <rPh sb="5" eb="7">
      <t>ネンド</t>
    </rPh>
    <phoneticPr fontId="39"/>
  </si>
  <si>
    <t>令和
14年度</t>
    <rPh sb="0" eb="2">
      <t>レイワ</t>
    </rPh>
    <rPh sb="5" eb="7">
      <t>ネンド</t>
    </rPh>
    <phoneticPr fontId="39"/>
  </si>
  <si>
    <t>令和
15年度</t>
    <rPh sb="0" eb="2">
      <t>レイワ</t>
    </rPh>
    <rPh sb="5" eb="7">
      <t>ネンド</t>
    </rPh>
    <phoneticPr fontId="39"/>
  </si>
  <si>
    <t>令和
16年度</t>
    <rPh sb="0" eb="2">
      <t>レイワ</t>
    </rPh>
    <rPh sb="5" eb="7">
      <t>ネンド</t>
    </rPh>
    <phoneticPr fontId="39"/>
  </si>
  <si>
    <t>令和
17年度</t>
    <rPh sb="0" eb="2">
      <t>レイワ</t>
    </rPh>
    <rPh sb="5" eb="7">
      <t>ネンド</t>
    </rPh>
    <phoneticPr fontId="39"/>
  </si>
  <si>
    <t>令和
18年度</t>
    <rPh sb="0" eb="2">
      <t>レイワ</t>
    </rPh>
    <rPh sb="5" eb="7">
      <t>ネンド</t>
    </rPh>
    <phoneticPr fontId="39"/>
  </si>
  <si>
    <t>令和
19年度</t>
    <rPh sb="0" eb="2">
      <t>レイワ</t>
    </rPh>
    <rPh sb="5" eb="7">
      <t>ネンド</t>
    </rPh>
    <phoneticPr fontId="39"/>
  </si>
  <si>
    <t>令和
20年度</t>
    <rPh sb="0" eb="2">
      <t>レイワ</t>
    </rPh>
    <rPh sb="5" eb="7">
      <t>ネンド</t>
    </rPh>
    <phoneticPr fontId="39"/>
  </si>
  <si>
    <t>令和
21年度</t>
    <rPh sb="0" eb="2">
      <t>レイワ</t>
    </rPh>
    <rPh sb="5" eb="7">
      <t>ネンド</t>
    </rPh>
    <phoneticPr fontId="39"/>
  </si>
  <si>
    <t>令和
22年度</t>
    <rPh sb="0" eb="2">
      <t>レイワ</t>
    </rPh>
    <rPh sb="5" eb="7">
      <t>ネンド</t>
    </rPh>
    <phoneticPr fontId="39"/>
  </si>
  <si>
    <t>令和
23年度</t>
    <rPh sb="0" eb="2">
      <t>レイワ</t>
    </rPh>
    <rPh sb="5" eb="7">
      <t>ネンド</t>
    </rPh>
    <phoneticPr fontId="39"/>
  </si>
  <si>
    <t>令和
24年度</t>
    <rPh sb="0" eb="2">
      <t>レイワ</t>
    </rPh>
    <rPh sb="5" eb="7">
      <t>ネンド</t>
    </rPh>
    <phoneticPr fontId="39"/>
  </si>
  <si>
    <t>令和
25年度</t>
    <rPh sb="0" eb="2">
      <t>レイワ</t>
    </rPh>
    <rPh sb="5" eb="7">
      <t>ネンド</t>
    </rPh>
    <phoneticPr fontId="39"/>
  </si>
  <si>
    <t>令和
26年度</t>
    <rPh sb="0" eb="2">
      <t>レイワ</t>
    </rPh>
    <rPh sb="5" eb="7">
      <t>ネンド</t>
    </rPh>
    <phoneticPr fontId="39"/>
  </si>
  <si>
    <t>令和
27年度</t>
    <rPh sb="0" eb="2">
      <t>レイワ</t>
    </rPh>
    <rPh sb="5" eb="7">
      <t>ネンド</t>
    </rPh>
    <phoneticPr fontId="39"/>
  </si>
  <si>
    <t>令和
28年度</t>
    <rPh sb="0" eb="2">
      <t>レイワ</t>
    </rPh>
    <rPh sb="5" eb="7">
      <t>ネンド</t>
    </rPh>
    <phoneticPr fontId="39"/>
  </si>
  <si>
    <t>令和
29年度</t>
    <rPh sb="0" eb="2">
      <t>レイワ</t>
    </rPh>
    <rPh sb="5" eb="7">
      <t>ネンド</t>
    </rPh>
    <phoneticPr fontId="39"/>
  </si>
  <si>
    <t>令和
30年度</t>
    <rPh sb="0" eb="2">
      <t>レイワ</t>
    </rPh>
    <rPh sb="5" eb="7">
      <t>ネンド</t>
    </rPh>
    <phoneticPr fontId="39"/>
  </si>
  <si>
    <t>令和
31年度</t>
    <phoneticPr fontId="26"/>
  </si>
  <si>
    <t>令和
32年度</t>
    <rPh sb="0" eb="2">
      <t>レイワ</t>
    </rPh>
    <rPh sb="5" eb="7">
      <t>ネンド</t>
    </rPh>
    <phoneticPr fontId="39"/>
  </si>
  <si>
    <t>令和
33年度</t>
    <rPh sb="0" eb="2">
      <t>レイワ</t>
    </rPh>
    <rPh sb="5" eb="7">
      <t>ネンド</t>
    </rPh>
    <phoneticPr fontId="39"/>
  </si>
  <si>
    <t>令和
34年度</t>
    <rPh sb="0" eb="2">
      <t>レイワ</t>
    </rPh>
    <rPh sb="5" eb="7">
      <t>ネンド</t>
    </rPh>
    <phoneticPr fontId="39"/>
  </si>
  <si>
    <t>令和
35年度</t>
    <rPh sb="0" eb="2">
      <t>レイワ</t>
    </rPh>
    <rPh sb="5" eb="7">
      <t>ネンド</t>
    </rPh>
    <phoneticPr fontId="39"/>
  </si>
  <si>
    <t>令和
36年度</t>
    <rPh sb="0" eb="2">
      <t>レイワ</t>
    </rPh>
    <rPh sb="5" eb="7">
      <t>ネンド</t>
    </rPh>
    <phoneticPr fontId="39"/>
  </si>
  <si>
    <t>令和
37年度</t>
    <rPh sb="0" eb="2">
      <t>レイワ</t>
    </rPh>
    <rPh sb="5" eb="7">
      <t>ネンド</t>
    </rPh>
    <phoneticPr fontId="39"/>
  </si>
  <si>
    <t>令和
38年度</t>
    <rPh sb="0" eb="2">
      <t>レイワ</t>
    </rPh>
    <rPh sb="5" eb="7">
      <t>ネンド</t>
    </rPh>
    <phoneticPr fontId="39"/>
  </si>
  <si>
    <t>令和
39年度</t>
    <rPh sb="0" eb="2">
      <t>レイワ</t>
    </rPh>
    <rPh sb="5" eb="7">
      <t>ネンド</t>
    </rPh>
    <phoneticPr fontId="39"/>
  </si>
  <si>
    <t>令和
40年度</t>
    <rPh sb="0" eb="2">
      <t>レイワ</t>
    </rPh>
    <rPh sb="5" eb="7">
      <t>ネンド</t>
    </rPh>
    <phoneticPr fontId="39"/>
  </si>
  <si>
    <t>令和
41年度</t>
    <rPh sb="0" eb="2">
      <t>レイワ</t>
    </rPh>
    <rPh sb="5" eb="7">
      <t>ネンド</t>
    </rPh>
    <phoneticPr fontId="39"/>
  </si>
  <si>
    <r>
      <t xml:space="preserve">職　種
</t>
    </r>
    <r>
      <rPr>
        <b/>
        <sz val="10"/>
        <rFont val="ＭＳ Ｐゴシック"/>
        <family val="3"/>
        <charset val="128"/>
      </rPr>
      <t>（必要な法的資格）</t>
    </r>
    <phoneticPr fontId="26"/>
  </si>
  <si>
    <r>
      <t>様式第14号</t>
    </r>
    <r>
      <rPr>
        <sz val="10"/>
        <color theme="1"/>
        <rFont val="ＭＳ 明朝"/>
        <family val="1"/>
        <charset val="128"/>
      </rPr>
      <t>（別紙2及び別紙3）、様式第15号-5-3（別紙1）及び様式</t>
    </r>
    <r>
      <rPr>
        <sz val="10"/>
        <rFont val="ＭＳ 明朝"/>
        <family val="1"/>
        <charset val="128"/>
      </rPr>
      <t>第15号-9-1（別紙1）との整合に留意すること。</t>
    </r>
    <rPh sb="7" eb="9">
      <t>ベッシ</t>
    </rPh>
    <rPh sb="10" eb="11">
      <t>オヨ</t>
    </rPh>
    <rPh sb="12" eb="14">
      <t>ベッシ</t>
    </rPh>
    <rPh sb="32" eb="33">
      <t>オヨ</t>
    </rPh>
    <rPh sb="45" eb="47">
      <t>ベッシ</t>
    </rPh>
    <rPh sb="51" eb="53">
      <t>セイゴウ</t>
    </rPh>
    <rPh sb="54" eb="56">
      <t>リュウイ</t>
    </rPh>
    <phoneticPr fontId="26"/>
  </si>
  <si>
    <t>令和
12年度</t>
    <rPh sb="5" eb="7">
      <t>ネンド</t>
    </rPh>
    <phoneticPr fontId="26"/>
  </si>
  <si>
    <t>令和
13年度</t>
    <rPh sb="5" eb="7">
      <t>ネンド</t>
    </rPh>
    <phoneticPr fontId="26"/>
  </si>
  <si>
    <t>令和
14年度</t>
    <rPh sb="5" eb="7">
      <t>ネンド</t>
    </rPh>
    <phoneticPr fontId="26"/>
  </si>
  <si>
    <t>令和
15年度</t>
    <rPh sb="5" eb="7">
      <t>ネンド</t>
    </rPh>
    <phoneticPr fontId="26"/>
  </si>
  <si>
    <t>令和
16年度</t>
    <rPh sb="5" eb="7">
      <t>ネンド</t>
    </rPh>
    <phoneticPr fontId="26"/>
  </si>
  <si>
    <t>令和
17年度</t>
    <rPh sb="5" eb="7">
      <t>ネンド</t>
    </rPh>
    <phoneticPr fontId="26"/>
  </si>
  <si>
    <t>令和
18年度</t>
    <rPh sb="5" eb="7">
      <t>ネンド</t>
    </rPh>
    <phoneticPr fontId="26"/>
  </si>
  <si>
    <t>令和
19年度</t>
    <rPh sb="5" eb="7">
      <t>ネンド</t>
    </rPh>
    <phoneticPr fontId="26"/>
  </si>
  <si>
    <t>令和
20年度</t>
    <rPh sb="5" eb="7">
      <t>ネンド</t>
    </rPh>
    <phoneticPr fontId="26"/>
  </si>
  <si>
    <t>令和
21年度</t>
    <rPh sb="5" eb="7">
      <t>ネンド</t>
    </rPh>
    <phoneticPr fontId="26"/>
  </si>
  <si>
    <t>令和
22年度</t>
    <rPh sb="5" eb="7">
      <t>ネンド</t>
    </rPh>
    <phoneticPr fontId="26"/>
  </si>
  <si>
    <t>令和
23年度</t>
    <rPh sb="5" eb="7">
      <t>ネンド</t>
    </rPh>
    <phoneticPr fontId="26"/>
  </si>
  <si>
    <t>令和
24年度</t>
    <rPh sb="5" eb="7">
      <t>ネンド</t>
    </rPh>
    <phoneticPr fontId="26"/>
  </si>
  <si>
    <t>令和
25年度</t>
    <rPh sb="5" eb="7">
      <t>ネンド</t>
    </rPh>
    <phoneticPr fontId="26"/>
  </si>
  <si>
    <t>令和
26年度</t>
    <rPh sb="5" eb="7">
      <t>ネンド</t>
    </rPh>
    <phoneticPr fontId="26"/>
  </si>
  <si>
    <t>令和
27年度</t>
    <rPh sb="5" eb="7">
      <t>ネンド</t>
    </rPh>
    <phoneticPr fontId="26"/>
  </si>
  <si>
    <t>令和
28年度</t>
    <rPh sb="5" eb="7">
      <t>ネンド</t>
    </rPh>
    <phoneticPr fontId="26"/>
  </si>
  <si>
    <t>令和
29年度</t>
    <rPh sb="5" eb="7">
      <t>ネンド</t>
    </rPh>
    <phoneticPr fontId="26"/>
  </si>
  <si>
    <t>令和
30年度</t>
    <rPh sb="5" eb="7">
      <t>ネンド</t>
    </rPh>
    <phoneticPr fontId="26"/>
  </si>
  <si>
    <t>令和
31年度</t>
    <rPh sb="5" eb="7">
      <t>ネンド</t>
    </rPh>
    <phoneticPr fontId="26"/>
  </si>
  <si>
    <t>令和
8年度</t>
    <rPh sb="4" eb="6">
      <t>ネンド</t>
    </rPh>
    <phoneticPr fontId="26"/>
  </si>
  <si>
    <t>令和
9年度</t>
    <rPh sb="4" eb="6">
      <t>ネンド</t>
    </rPh>
    <phoneticPr fontId="26"/>
  </si>
  <si>
    <t>令和
10年度</t>
    <rPh sb="5" eb="7">
      <t>ネンド</t>
    </rPh>
    <phoneticPr fontId="26"/>
  </si>
  <si>
    <t>令和
11年度</t>
    <rPh sb="5" eb="7">
      <t>ネンド</t>
    </rPh>
    <phoneticPr fontId="26"/>
  </si>
  <si>
    <r>
      <t xml:space="preserve">人件費単価
</t>
    </r>
    <r>
      <rPr>
        <sz val="11"/>
        <rFont val="ＭＳ Ｐゴシック"/>
        <family val="3"/>
        <charset val="128"/>
      </rPr>
      <t>（千円/人）</t>
    </r>
    <rPh sb="0" eb="3">
      <t>ジンケンヒ</t>
    </rPh>
    <rPh sb="3" eb="5">
      <t>タンカ</t>
    </rPh>
    <rPh sb="7" eb="9">
      <t>センエン</t>
    </rPh>
    <rPh sb="10" eb="11">
      <t>ニン</t>
    </rPh>
    <phoneticPr fontId="26"/>
  </si>
  <si>
    <r>
      <t xml:space="preserve">人件費合計
</t>
    </r>
    <r>
      <rPr>
        <sz val="11"/>
        <rFont val="ＭＳ Ｐゴシック"/>
        <family val="3"/>
        <charset val="128"/>
      </rPr>
      <t>（千円/年）</t>
    </r>
    <rPh sb="0" eb="3">
      <t>ジンケンヒ</t>
    </rPh>
    <rPh sb="3" eb="5">
      <t>ゴウケイ</t>
    </rPh>
    <rPh sb="7" eb="9">
      <t>センエン</t>
    </rPh>
    <rPh sb="10" eb="11">
      <t>ネン</t>
    </rPh>
    <phoneticPr fontId="26"/>
  </si>
  <si>
    <t>令和
12年度</t>
    <rPh sb="0" eb="2">
      <t>レイワ</t>
    </rPh>
    <rPh sb="5" eb="7">
      <t>ネンド</t>
    </rPh>
    <phoneticPr fontId="26"/>
  </si>
  <si>
    <t>令和
13年度</t>
    <rPh sb="0" eb="2">
      <t>レイワ</t>
    </rPh>
    <rPh sb="5" eb="7">
      <t>ネンド</t>
    </rPh>
    <phoneticPr fontId="26"/>
  </si>
  <si>
    <t>令和
14年度</t>
    <rPh sb="0" eb="2">
      <t>レイワ</t>
    </rPh>
    <rPh sb="5" eb="7">
      <t>ネンド</t>
    </rPh>
    <phoneticPr fontId="26"/>
  </si>
  <si>
    <t>令和
15年度</t>
    <rPh sb="0" eb="2">
      <t>レイワ</t>
    </rPh>
    <rPh sb="5" eb="7">
      <t>ネンド</t>
    </rPh>
    <phoneticPr fontId="26"/>
  </si>
  <si>
    <t>令和
16年度</t>
    <rPh sb="0" eb="2">
      <t>レイワ</t>
    </rPh>
    <rPh sb="5" eb="7">
      <t>ネンド</t>
    </rPh>
    <phoneticPr fontId="26"/>
  </si>
  <si>
    <t>令和
17年度</t>
    <rPh sb="0" eb="2">
      <t>レイワ</t>
    </rPh>
    <rPh sb="5" eb="7">
      <t>ネンド</t>
    </rPh>
    <phoneticPr fontId="26"/>
  </si>
  <si>
    <t>令和
18年度</t>
    <rPh sb="0" eb="2">
      <t>レイワ</t>
    </rPh>
    <rPh sb="5" eb="7">
      <t>ネンド</t>
    </rPh>
    <phoneticPr fontId="26"/>
  </si>
  <si>
    <t>令和
19年度</t>
    <rPh sb="0" eb="2">
      <t>レイワ</t>
    </rPh>
    <rPh sb="5" eb="7">
      <t>ネンド</t>
    </rPh>
    <phoneticPr fontId="26"/>
  </si>
  <si>
    <t>令和
20年度</t>
    <rPh sb="0" eb="2">
      <t>レイワ</t>
    </rPh>
    <rPh sb="5" eb="7">
      <t>ネンド</t>
    </rPh>
    <phoneticPr fontId="26"/>
  </si>
  <si>
    <t>令和
21年度</t>
    <rPh sb="0" eb="2">
      <t>レイワ</t>
    </rPh>
    <rPh sb="5" eb="7">
      <t>ネンド</t>
    </rPh>
    <phoneticPr fontId="26"/>
  </si>
  <si>
    <t>令和
22年度</t>
    <rPh sb="0" eb="2">
      <t>レイワ</t>
    </rPh>
    <rPh sb="5" eb="7">
      <t>ネンド</t>
    </rPh>
    <phoneticPr fontId="26"/>
  </si>
  <si>
    <t>令和
23年度</t>
    <rPh sb="0" eb="2">
      <t>レイワ</t>
    </rPh>
    <rPh sb="5" eb="7">
      <t>ネンド</t>
    </rPh>
    <phoneticPr fontId="26"/>
  </si>
  <si>
    <t>令和
24年度</t>
    <rPh sb="0" eb="2">
      <t>レイワ</t>
    </rPh>
    <rPh sb="5" eb="7">
      <t>ネンド</t>
    </rPh>
    <phoneticPr fontId="26"/>
  </si>
  <si>
    <t>令和
25年度</t>
    <rPh sb="0" eb="2">
      <t>レイワ</t>
    </rPh>
    <rPh sb="5" eb="7">
      <t>ネンド</t>
    </rPh>
    <phoneticPr fontId="26"/>
  </si>
  <si>
    <t>令和
26年度</t>
    <rPh sb="0" eb="2">
      <t>レイワ</t>
    </rPh>
    <rPh sb="5" eb="7">
      <t>ネンド</t>
    </rPh>
    <phoneticPr fontId="26"/>
  </si>
  <si>
    <t>令和
27年度</t>
    <rPh sb="0" eb="2">
      <t>レイワ</t>
    </rPh>
    <rPh sb="5" eb="7">
      <t>ネンド</t>
    </rPh>
    <phoneticPr fontId="26"/>
  </si>
  <si>
    <t>令和
28年度</t>
    <rPh sb="0" eb="2">
      <t>レイワ</t>
    </rPh>
    <rPh sb="5" eb="7">
      <t>ネンド</t>
    </rPh>
    <phoneticPr fontId="26"/>
  </si>
  <si>
    <t>令和
29年度</t>
    <rPh sb="0" eb="2">
      <t>レイワ</t>
    </rPh>
    <rPh sb="5" eb="7">
      <t>ネンド</t>
    </rPh>
    <phoneticPr fontId="26"/>
  </si>
  <si>
    <t>令和
30年度</t>
    <rPh sb="0" eb="2">
      <t>レイワ</t>
    </rPh>
    <rPh sb="5" eb="7">
      <t>ネンド</t>
    </rPh>
    <phoneticPr fontId="26"/>
  </si>
  <si>
    <t>令和
31年度</t>
    <rPh sb="0" eb="2">
      <t>レイワ</t>
    </rPh>
    <rPh sb="5" eb="7">
      <t>ネンド</t>
    </rPh>
    <phoneticPr fontId="26"/>
  </si>
  <si>
    <t>令和
8年度</t>
    <rPh sb="0" eb="2">
      <t>レイワ</t>
    </rPh>
    <rPh sb="4" eb="6">
      <t>ネンド</t>
    </rPh>
    <phoneticPr fontId="26"/>
  </si>
  <si>
    <t>令和
9年度</t>
    <rPh sb="0" eb="2">
      <t>レイワ</t>
    </rPh>
    <rPh sb="4" eb="6">
      <t>ネンド</t>
    </rPh>
    <phoneticPr fontId="26"/>
  </si>
  <si>
    <t>令和
10年度</t>
    <rPh sb="0" eb="2">
      <t>レイワ</t>
    </rPh>
    <rPh sb="5" eb="7">
      <t>ネンド</t>
    </rPh>
    <phoneticPr fontId="26"/>
  </si>
  <si>
    <t>令和
11年度</t>
    <rPh sb="0" eb="2">
      <t>レイワ</t>
    </rPh>
    <rPh sb="5" eb="7">
      <t>ネンド</t>
    </rPh>
    <phoneticPr fontId="26"/>
  </si>
  <si>
    <r>
      <t xml:space="preserve">必要人数
</t>
    </r>
    <r>
      <rPr>
        <sz val="11"/>
        <rFont val="ＭＳ Ｐゴシック"/>
        <family val="3"/>
        <charset val="128"/>
      </rPr>
      <t>（人）</t>
    </r>
    <phoneticPr fontId="26"/>
  </si>
  <si>
    <t>入札提出書類提出届</t>
    <rPh sb="2" eb="4">
      <t>テイシュツ</t>
    </rPh>
    <phoneticPr fontId="26"/>
  </si>
  <si>
    <t>E</t>
    <phoneticPr fontId="26"/>
  </si>
  <si>
    <t>設計変更リスク
（組合の指示、定時条件の不備、変更による設計変更による費用の増大、計画遅延に関するもの）</t>
    <rPh sb="0" eb="2">
      <t>セッケイ</t>
    </rPh>
    <rPh sb="2" eb="4">
      <t>ヘンコウ</t>
    </rPh>
    <rPh sb="9" eb="11">
      <t>クミアイ</t>
    </rPh>
    <rPh sb="12" eb="14">
      <t>シジ</t>
    </rPh>
    <rPh sb="15" eb="19">
      <t>テイジジョウケン</t>
    </rPh>
    <rPh sb="20" eb="22">
      <t>フビ</t>
    </rPh>
    <rPh sb="23" eb="25">
      <t>ヘンコウ</t>
    </rPh>
    <rPh sb="28" eb="30">
      <t>セッケイ</t>
    </rPh>
    <rPh sb="30" eb="32">
      <t>ヘンコウ</t>
    </rPh>
    <rPh sb="35" eb="37">
      <t>ヒヨウ</t>
    </rPh>
    <rPh sb="38" eb="40">
      <t>ゾウダイ</t>
    </rPh>
    <rPh sb="41" eb="43">
      <t>ケイカク</t>
    </rPh>
    <rPh sb="43" eb="45">
      <t>チエン</t>
    </rPh>
    <rPh sb="46" eb="47">
      <t>カン</t>
    </rPh>
    <phoneticPr fontId="26"/>
  </si>
  <si>
    <t>C</t>
    <phoneticPr fontId="26"/>
  </si>
  <si>
    <t>・実施設計時の協議において、組合の指示や意図の早期把握と綿密な協議</t>
    <rPh sb="1" eb="3">
      <t>ジッシ</t>
    </rPh>
    <rPh sb="3" eb="5">
      <t>セッケイ</t>
    </rPh>
    <rPh sb="5" eb="6">
      <t>ジ</t>
    </rPh>
    <rPh sb="7" eb="9">
      <t>キョウギ</t>
    </rPh>
    <rPh sb="14" eb="16">
      <t>クミアイ</t>
    </rPh>
    <rPh sb="17" eb="19">
      <t>シジ</t>
    </rPh>
    <rPh sb="20" eb="22">
      <t>イト</t>
    </rPh>
    <rPh sb="23" eb="25">
      <t>ソウキ</t>
    </rPh>
    <rPh sb="25" eb="27">
      <t>ハアク</t>
    </rPh>
    <rPh sb="28" eb="30">
      <t>メンミツ</t>
    </rPh>
    <rPh sb="31" eb="33">
      <t>キョウギ</t>
    </rPh>
    <phoneticPr fontId="26"/>
  </si>
  <si>
    <t>第三者賠償リスク
（調査、建設、運営において第三者に及ぼす損害）</t>
    <rPh sb="0" eb="3">
      <t>ダイサンシャ</t>
    </rPh>
    <rPh sb="3" eb="5">
      <t>バイショウ</t>
    </rPh>
    <rPh sb="10" eb="12">
      <t>チョウサ</t>
    </rPh>
    <rPh sb="13" eb="15">
      <t>ケンセツ</t>
    </rPh>
    <rPh sb="16" eb="18">
      <t>ウンエイ</t>
    </rPh>
    <rPh sb="22" eb="25">
      <t>ダイサンシャ</t>
    </rPh>
    <rPh sb="26" eb="27">
      <t>オヨ</t>
    </rPh>
    <rPh sb="29" eb="31">
      <t>ソンガイ</t>
    </rPh>
    <phoneticPr fontId="26"/>
  </si>
  <si>
    <t>・建設事業者の豊富なノウハウを生かしたリスクコントロールの実施
・PDCAサイクルを活用したリスク管理
・安全作業マニュアルの遵守</t>
    <rPh sb="1" eb="6">
      <t>ケンセツジギョウシャ</t>
    </rPh>
    <rPh sb="7" eb="9">
      <t>ホウフ</t>
    </rPh>
    <rPh sb="15" eb="16">
      <t>イ</t>
    </rPh>
    <rPh sb="29" eb="31">
      <t>ジッシ</t>
    </rPh>
    <rPh sb="33" eb="35">
      <t>アンゼン</t>
    </rPh>
    <rPh sb="35" eb="37">
      <t>サギョウ</t>
    </rPh>
    <rPh sb="43" eb="45">
      <t>ジュンシュ</t>
    </rPh>
    <phoneticPr fontId="26"/>
  </si>
  <si>
    <t>・状況の早期把握及び紛争の早期処理解決
・第三者賠償責任保険の付保</t>
    <rPh sb="1" eb="3">
      <t>ジョウキョウ</t>
    </rPh>
    <rPh sb="4" eb="6">
      <t>ソウキ</t>
    </rPh>
    <rPh sb="6" eb="8">
      <t>ハアク</t>
    </rPh>
    <rPh sb="8" eb="9">
      <t>オヨ</t>
    </rPh>
    <rPh sb="10" eb="12">
      <t>フンソウ</t>
    </rPh>
    <rPh sb="13" eb="15">
      <t>ソウキ</t>
    </rPh>
    <rPh sb="15" eb="17">
      <t>ショリ</t>
    </rPh>
    <rPh sb="17" eb="19">
      <t>カイケツ</t>
    </rPh>
    <rPh sb="21" eb="24">
      <t>ダイサンシャ</t>
    </rPh>
    <rPh sb="24" eb="26">
      <t>バイショウ</t>
    </rPh>
    <rPh sb="26" eb="28">
      <t>セキニン</t>
    </rPh>
    <rPh sb="28" eb="30">
      <t>ホケン</t>
    </rPh>
    <rPh sb="31" eb="33">
      <t>フホ</t>
    </rPh>
    <phoneticPr fontId="26"/>
  </si>
  <si>
    <t>代表企業
SPC
協力企業</t>
    <rPh sb="0" eb="2">
      <t>ダイヒョウ</t>
    </rPh>
    <rPh sb="2" eb="4">
      <t>キギョウ</t>
    </rPh>
    <rPh sb="9" eb="13">
      <t>キョウリョクキギョウ</t>
    </rPh>
    <phoneticPr fontId="26"/>
  </si>
  <si>
    <t>・組合の費用負担額などの影響の最小化に向けて、可能な範囲の支援</t>
    <rPh sb="1" eb="3">
      <t>クミアイ</t>
    </rPh>
    <rPh sb="4" eb="8">
      <t>ヒヨウフタン</t>
    </rPh>
    <rPh sb="8" eb="9">
      <t>ガク</t>
    </rPh>
    <rPh sb="12" eb="14">
      <t>エイキョウ</t>
    </rPh>
    <rPh sb="15" eb="18">
      <t>サイショウカ</t>
    </rPh>
    <rPh sb="19" eb="20">
      <t>ム</t>
    </rPh>
    <rPh sb="23" eb="25">
      <t>カノウ</t>
    </rPh>
    <rPh sb="26" eb="28">
      <t>ハンイ</t>
    </rPh>
    <rPh sb="29" eb="31">
      <t>シエン</t>
    </rPh>
    <phoneticPr fontId="26"/>
  </si>
  <si>
    <t>組合</t>
    <rPh sb="0" eb="2">
      <t>クミアイ</t>
    </rPh>
    <phoneticPr fontId="26"/>
  </si>
  <si>
    <t>D</t>
    <phoneticPr fontId="26"/>
  </si>
  <si>
    <t>工事遅延リスク
（組合に起因しない要因による工事遅延、未完工による施設の供用開始の遅延）</t>
    <rPh sb="0" eb="2">
      <t>コウジ</t>
    </rPh>
    <rPh sb="2" eb="4">
      <t>チエン</t>
    </rPh>
    <rPh sb="9" eb="11">
      <t>クミアイ</t>
    </rPh>
    <rPh sb="12" eb="14">
      <t>キイン</t>
    </rPh>
    <rPh sb="17" eb="19">
      <t>ヨウイン</t>
    </rPh>
    <rPh sb="22" eb="24">
      <t>コウジ</t>
    </rPh>
    <rPh sb="24" eb="26">
      <t>チエン</t>
    </rPh>
    <rPh sb="27" eb="28">
      <t>ミ</t>
    </rPh>
    <rPh sb="28" eb="30">
      <t>カンコウ</t>
    </rPh>
    <rPh sb="33" eb="35">
      <t>シセツ</t>
    </rPh>
    <rPh sb="36" eb="38">
      <t>キョウヨウ</t>
    </rPh>
    <rPh sb="38" eb="40">
      <t>カイシ</t>
    </rPh>
    <rPh sb="41" eb="43">
      <t>チエン</t>
    </rPh>
    <phoneticPr fontId="26"/>
  </si>
  <si>
    <t>・適切な設計・工事計画の立案、調達工程管理の実施
・セルフモニタリングの徹底による作業ミス等の早期発見と対処</t>
    <rPh sb="1" eb="3">
      <t>テキセツ</t>
    </rPh>
    <rPh sb="4" eb="6">
      <t>セッケイ</t>
    </rPh>
    <rPh sb="7" eb="11">
      <t>コウジケイカク</t>
    </rPh>
    <rPh sb="12" eb="14">
      <t>リツアン</t>
    </rPh>
    <rPh sb="15" eb="17">
      <t>チョウタツ</t>
    </rPh>
    <rPh sb="17" eb="19">
      <t>コウテイ</t>
    </rPh>
    <rPh sb="19" eb="21">
      <t>カンリ</t>
    </rPh>
    <rPh sb="22" eb="24">
      <t>ジッシ</t>
    </rPh>
    <rPh sb="36" eb="38">
      <t>テッテイ</t>
    </rPh>
    <rPh sb="41" eb="43">
      <t>サギョウ</t>
    </rPh>
    <rPh sb="45" eb="46">
      <t>トウ</t>
    </rPh>
    <rPh sb="47" eb="51">
      <t>ソウキハッケン</t>
    </rPh>
    <rPh sb="52" eb="54">
      <t>タイショ</t>
    </rPh>
    <phoneticPr fontId="26"/>
  </si>
  <si>
    <t>代表企業
協力企業</t>
    <rPh sb="0" eb="4">
      <t>ダイヒョウキギョウ</t>
    </rPh>
    <rPh sb="5" eb="9">
      <t>キョウリョクキギョウ</t>
    </rPh>
    <phoneticPr fontId="26"/>
  </si>
  <si>
    <t>・組合との迅速な情報共有と対応協議
・工程表、調達計画の見直し
・工法や使用機械の見直し</t>
    <rPh sb="1" eb="3">
      <t>クミアイ</t>
    </rPh>
    <rPh sb="5" eb="7">
      <t>ジンソク</t>
    </rPh>
    <rPh sb="8" eb="10">
      <t>ジョウホウ</t>
    </rPh>
    <rPh sb="10" eb="12">
      <t>キョウユウ</t>
    </rPh>
    <rPh sb="13" eb="15">
      <t>タイオウ</t>
    </rPh>
    <rPh sb="15" eb="17">
      <t>キョウギ</t>
    </rPh>
    <rPh sb="19" eb="22">
      <t>コウテイヒョウ</t>
    </rPh>
    <rPh sb="23" eb="27">
      <t>チョウタツケイカク</t>
    </rPh>
    <rPh sb="28" eb="30">
      <t>ミナオ</t>
    </rPh>
    <rPh sb="33" eb="35">
      <t>コウホウ</t>
    </rPh>
    <rPh sb="36" eb="38">
      <t>シヨウ</t>
    </rPh>
    <rPh sb="38" eb="40">
      <t>キカイ</t>
    </rPh>
    <rPh sb="41" eb="43">
      <t>ミナオ</t>
    </rPh>
    <phoneticPr fontId="26"/>
  </si>
  <si>
    <t>安全パトロール</t>
    <rPh sb="0" eb="2">
      <t>アンゼン</t>
    </rPh>
    <phoneticPr fontId="26"/>
  </si>
  <si>
    <t>代表企業</t>
    <rPh sb="0" eb="4">
      <t>ダイヒョウキギョウ</t>
    </rPh>
    <phoneticPr fontId="26"/>
  </si>
  <si>
    <t>設計建設</t>
    <rPh sb="0" eb="4">
      <t>セッケイケンセツ</t>
    </rPh>
    <phoneticPr fontId="26"/>
  </si>
  <si>
    <t>1回/月</t>
    <rPh sb="1" eb="2">
      <t>カイ</t>
    </rPh>
    <rPh sb="3" eb="4">
      <t>ツキ</t>
    </rPh>
    <phoneticPr fontId="26"/>
  </si>
  <si>
    <t>搬入管理リスク
（搬入管理において、事業者が善良な管理者としての注意義務を怠った場合）</t>
    <rPh sb="0" eb="4">
      <t>ハンニュウカンリ</t>
    </rPh>
    <rPh sb="9" eb="13">
      <t>ハンニュウカンリ</t>
    </rPh>
    <rPh sb="18" eb="21">
      <t>ジギョウシャ</t>
    </rPh>
    <rPh sb="22" eb="24">
      <t>ゼンリョウ</t>
    </rPh>
    <rPh sb="25" eb="28">
      <t>カンリシャ</t>
    </rPh>
    <rPh sb="32" eb="36">
      <t>チュウイギム</t>
    </rPh>
    <rPh sb="37" eb="38">
      <t>オコタ</t>
    </rPh>
    <rPh sb="40" eb="42">
      <t>バアイ</t>
    </rPh>
    <phoneticPr fontId="26"/>
  </si>
  <si>
    <t>・組合との迅速な情報共有と対応協議</t>
    <phoneticPr fontId="26"/>
  </si>
  <si>
    <t>・十分な作業スペースの確保
・受入マニュアルの作成
・職員への教育</t>
    <rPh sb="1" eb="3">
      <t>ジュウブン</t>
    </rPh>
    <rPh sb="4" eb="6">
      <t>サギョウ</t>
    </rPh>
    <rPh sb="11" eb="13">
      <t>カクホ</t>
    </rPh>
    <rPh sb="27" eb="29">
      <t>ショクイン</t>
    </rPh>
    <rPh sb="31" eb="33">
      <t>キョウイク</t>
    </rPh>
    <phoneticPr fontId="26"/>
  </si>
  <si>
    <t>運営</t>
    <rPh sb="0" eb="2">
      <t>ウンエイ</t>
    </rPh>
    <phoneticPr fontId="26"/>
  </si>
  <si>
    <t>財務モニタリング</t>
    <rPh sb="0" eb="2">
      <t>ザイム</t>
    </rPh>
    <phoneticPr fontId="26"/>
  </si>
  <si>
    <t>1回/年</t>
    <rPh sb="1" eb="2">
      <t>カイ</t>
    </rPh>
    <rPh sb="3" eb="4">
      <t>ネン</t>
    </rPh>
    <phoneticPr fontId="26"/>
  </si>
  <si>
    <t>監査法人</t>
    <rPh sb="0" eb="4">
      <t>カンサホウジン</t>
    </rPh>
    <phoneticPr fontId="26"/>
  </si>
  <si>
    <t>第三者</t>
    <rPh sb="0" eb="3">
      <t>ダイサンシャ</t>
    </rPh>
    <phoneticPr fontId="26"/>
  </si>
  <si>
    <t>運営・維持管理期間　計（①＋②）</t>
    <rPh sb="0" eb="2">
      <t>ウンエイ</t>
    </rPh>
    <rPh sb="3" eb="5">
      <t>イジ</t>
    </rPh>
    <rPh sb="5" eb="7">
      <t>カンリ</t>
    </rPh>
    <rPh sb="7" eb="9">
      <t>キカン</t>
    </rPh>
    <rPh sb="10" eb="11">
      <t>ケイ</t>
    </rPh>
    <phoneticPr fontId="26"/>
  </si>
  <si>
    <t>２．運営・維持管理期間における地域貢献金額</t>
    <rPh sb="2" eb="4">
      <t>ウンエイ</t>
    </rPh>
    <rPh sb="5" eb="9">
      <t>イジカンリ</t>
    </rPh>
    <rPh sb="9" eb="11">
      <t>キカン</t>
    </rPh>
    <rPh sb="15" eb="17">
      <t>チイキ</t>
    </rPh>
    <rPh sb="17" eb="19">
      <t>コウケン</t>
    </rPh>
    <rPh sb="19" eb="21">
      <t>キンガク</t>
    </rPh>
    <phoneticPr fontId="26"/>
  </si>
  <si>
    <t>様式第9号-4</t>
    <phoneticPr fontId="26"/>
  </si>
  <si>
    <t>「入札説明書　第３章　２　(1)　オ」に規定する施設の設計・建設工事実績</t>
    <phoneticPr fontId="26"/>
  </si>
  <si>
    <t>令和8年7月15日</t>
    <rPh sb="0" eb="2">
      <t>レイワ</t>
    </rPh>
    <rPh sb="5" eb="6">
      <t>ガツ</t>
    </rPh>
    <rPh sb="8" eb="9">
      <t>ニチ</t>
    </rPh>
    <phoneticPr fontId="56"/>
  </si>
  <si>
    <t>繰越欠損金は最長10年間繰越ができるものとする。</t>
    <rPh sb="0" eb="2">
      <t>クリコシ</t>
    </rPh>
    <rPh sb="2" eb="5">
      <t>ケッソンキン</t>
    </rPh>
    <rPh sb="3" eb="4">
      <t>クリケツ</t>
    </rPh>
    <rPh sb="6" eb="8">
      <t>サイチョウ</t>
    </rPh>
    <rPh sb="10" eb="12">
      <t>ネンカン</t>
    </rPh>
    <rPh sb="12" eb="14">
      <t>クリコシ</t>
    </rPh>
    <phoneticPr fontId="26"/>
  </si>
  <si>
    <t>※3　資材等調達を含む工事発注の場合、同一企業への発注額を①及び②の両方に計上しないこと（二重計上は不可）。</t>
    <rPh sb="3" eb="5">
      <t>シザイ</t>
    </rPh>
    <rPh sb="5" eb="6">
      <t>トウ</t>
    </rPh>
    <rPh sb="6" eb="8">
      <t>チョウタツ</t>
    </rPh>
    <rPh sb="9" eb="10">
      <t>フク</t>
    </rPh>
    <rPh sb="11" eb="13">
      <t>コウジ</t>
    </rPh>
    <rPh sb="13" eb="15">
      <t>ハッチュウ</t>
    </rPh>
    <rPh sb="16" eb="18">
      <t>バアイ</t>
    </rPh>
    <rPh sb="19" eb="21">
      <t>ドウイツ</t>
    </rPh>
    <rPh sb="21" eb="23">
      <t>キギョウ</t>
    </rPh>
    <rPh sb="25" eb="27">
      <t>ハッチュウ</t>
    </rPh>
    <rPh sb="27" eb="28">
      <t>ガク</t>
    </rPh>
    <rPh sb="30" eb="31">
      <t>オヨ</t>
    </rPh>
    <rPh sb="34" eb="36">
      <t>リョウホウ</t>
    </rPh>
    <rPh sb="37" eb="39">
      <t>ケイジョウ</t>
    </rPh>
    <rPh sb="45" eb="47">
      <t>ニジュウ</t>
    </rPh>
    <rPh sb="47" eb="49">
      <t>ケイジョウ</t>
    </rPh>
    <rPh sb="50" eb="52">
      <t>フカ</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</si>
</sst>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1" formatCode="_ * #,##0_ ;_ * \-#,##0_ ;_ * &quot;-&quot;_ ;_ @_ "/>
    <numFmt numFmtId="43" formatCode="_ * #,##0.00_ ;_ * \-#,##0.00_ ;_ * &quot;-&quot;??_ ;_ @_ "/>
    <numFmt numFmtId="176" formatCode="0.0%"/>
    <numFmt numFmtId="177" formatCode="#,##0_ ;[Red]\-#,##0\ "/>
    <numFmt numFmtId="178" formatCode="#,##0_);[Red]\(#,##0\)"/>
    <numFmt numFmtId="179" formatCode="0_ "/>
    <numFmt numFmtId="180" formatCode="&quot;$&quot;#,##0_);[Red]\(&quot;$&quot;#,##0\)"/>
    <numFmt numFmtId="181" formatCode="&quot;$&quot;#,##0.00_);[Red]\(&quot;$&quot;#,##0.00\)"/>
    <numFmt numFmtId="182" formatCode="0_);[Red]\(0\)"/>
    <numFmt numFmtId="183" formatCode="&quot;φ&quot;0.0"/>
    <numFmt numFmtId="184" formatCode="_(&quot;$&quot;* #,##0_);_(&quot;$&quot;* \(#,##0\);_(&quot;$&quot;* &quot;-&quot;_);_(@_)"/>
    <numFmt numFmtId="185" formatCode="&quot;,L&quot;0"/>
    <numFmt numFmtId="186" formatCode="0.0&quot;t&quot;"/>
    <numFmt numFmtId="187" formatCode="#,##0&quot; $&quot;;[Red]\-#,##0&quot; $&quot;"/>
    <numFmt numFmtId="188" formatCode="hh:mm\ \T\K"/>
    <numFmt numFmtId="189" formatCode="#,##0.00_);[Red]\(#,##0.00\)"/>
  </numFmts>
  <fonts count="100">
    <font>
      <sz val="11"/>
      <name val="ＭＳ Ｐゴシック"/>
      <family val="3"/>
      <charset val="128"/>
    </font>
    <font>
      <sz val="11"/>
      <color indexed="8"/>
      <name val="ＭＳ Ｐゴシック"/>
      <family val="3"/>
      <charset val="128"/>
    </font>
    <font>
      <sz val="11"/>
      <color indexed="9"/>
      <name val="ＭＳ Ｐゴシック"/>
      <family val="3"/>
      <charset val="128"/>
    </font>
    <font>
      <sz val="10.5"/>
      <name val="明朝"/>
      <family val="1"/>
      <charset val="128"/>
    </font>
    <font>
      <sz val="10"/>
      <name val="MS Sans Serif"/>
      <family val="2"/>
    </font>
    <font>
      <b/>
      <sz val="12"/>
      <name val="Arial"/>
      <family val="2"/>
    </font>
    <font>
      <sz val="10"/>
      <name val="Arial"/>
      <family val="2"/>
    </font>
    <font>
      <sz val="14"/>
      <name val="System"/>
      <family val="2"/>
    </font>
    <font>
      <b/>
      <sz val="11"/>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sz val="12"/>
      <name val="ＭＳ Ｐゴシック"/>
      <family val="3"/>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9"/>
      <name val="ＭＳ Ｐ明朝"/>
      <family val="1"/>
      <charset val="128"/>
    </font>
    <font>
      <sz val="10"/>
      <name val="ＭＳ 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9"/>
      <name val="ＭＳ ゴシック"/>
      <family val="3"/>
      <charset val="128"/>
    </font>
    <font>
      <sz val="9"/>
      <name val="ＭＳ Ｐゴシック"/>
      <family val="3"/>
      <charset val="128"/>
    </font>
    <font>
      <sz val="14"/>
      <name val="ＭＳ ゴシック"/>
      <family val="3"/>
      <charset val="128"/>
    </font>
    <font>
      <sz val="11"/>
      <name val="ＭＳ ゴシック"/>
      <family val="3"/>
      <charset val="128"/>
    </font>
    <font>
      <b/>
      <sz val="10"/>
      <color indexed="43"/>
      <name val="ＭＳ Ｐゴシック"/>
      <family val="3"/>
      <charset val="128"/>
    </font>
    <font>
      <sz val="11"/>
      <name val="ＭＳ Ｐ明朝"/>
      <family val="1"/>
      <charset val="128"/>
    </font>
    <font>
      <sz val="12"/>
      <name val="ＭＳ Ｐ明朝"/>
      <family val="1"/>
      <charset val="128"/>
    </font>
    <font>
      <sz val="12"/>
      <name val="ＭＳ ゴシック"/>
      <family val="3"/>
      <charset val="128"/>
    </font>
    <font>
      <sz val="22"/>
      <name val="ＭＳ ゴシック"/>
      <family val="3"/>
      <charset val="128"/>
    </font>
    <font>
      <i/>
      <sz val="10"/>
      <name val="ＭＳ Ｐゴシック"/>
      <family val="3"/>
      <charset val="128"/>
    </font>
    <font>
      <sz val="6"/>
      <name val="ＭＳ 明朝"/>
      <family val="1"/>
      <charset val="128"/>
    </font>
    <font>
      <sz val="16"/>
      <name val="ＭＳ ゴシック"/>
      <family val="3"/>
      <charset val="128"/>
    </font>
    <font>
      <sz val="20"/>
      <name val="ＭＳ ゴシック"/>
      <family val="3"/>
      <charset val="128"/>
    </font>
    <font>
      <sz val="11"/>
      <name val="ＭＳ Ｐゴシック"/>
      <family val="3"/>
      <charset val="128"/>
    </font>
    <font>
      <sz val="10"/>
      <color indexed="8"/>
      <name val="ＭＳ Ｐゴシック"/>
      <family val="3"/>
      <charset val="128"/>
    </font>
    <font>
      <sz val="10"/>
      <name val="ＭＳ Ｐゴシック"/>
      <family val="3"/>
      <charset val="128"/>
    </font>
    <font>
      <b/>
      <sz val="12"/>
      <name val="ＭＳ 明朝"/>
      <family val="1"/>
      <charset val="128"/>
    </font>
    <font>
      <sz val="9"/>
      <name val="Times New Roman"/>
      <family val="1"/>
    </font>
    <font>
      <sz val="8"/>
      <name val="Arial"/>
      <family val="2"/>
    </font>
    <font>
      <sz val="8"/>
      <color indexed="16"/>
      <name val="Century Schoolbook"/>
      <family val="1"/>
    </font>
    <font>
      <b/>
      <i/>
      <sz val="10"/>
      <name val="Times New Roman"/>
      <family val="1"/>
    </font>
    <font>
      <b/>
      <sz val="9"/>
      <name val="Times New Roman"/>
      <family val="1"/>
    </font>
    <font>
      <u/>
      <sz val="10"/>
      <name val="ＭＳ Ｐ明朝"/>
      <family val="1"/>
      <charset val="128"/>
    </font>
    <font>
      <sz val="11"/>
      <name val="ＭＳ Ｐゴシック"/>
      <family val="3"/>
      <charset val="128"/>
    </font>
    <font>
      <u/>
      <sz val="12"/>
      <name val="ＭＳ 明朝"/>
      <family val="1"/>
      <charset val="128"/>
    </font>
    <font>
      <sz val="14"/>
      <color indexed="8"/>
      <name val="ＭＳ Ｐゴシック"/>
      <family val="3"/>
      <charset val="128"/>
    </font>
    <font>
      <sz val="10"/>
      <color indexed="8"/>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4"/>
      <name val="ＭＳ Ｐゴシック"/>
      <family val="3"/>
      <charset val="128"/>
    </font>
    <font>
      <sz val="10"/>
      <color theme="1"/>
      <name val="ＭＳ Ｐゴシック"/>
      <family val="2"/>
      <charset val="128"/>
    </font>
    <font>
      <sz val="10"/>
      <color theme="1"/>
      <name val="ＭＳ Ｐゴシック"/>
      <family val="2"/>
      <charset val="128"/>
      <scheme val="minor"/>
    </font>
    <font>
      <sz val="9"/>
      <color theme="1"/>
      <name val="Meiryo UI"/>
      <family val="2"/>
      <charset val="128"/>
    </font>
    <font>
      <sz val="10.5"/>
      <name val="ＭＳ 明朝"/>
      <family val="1"/>
      <charset val="128"/>
    </font>
    <font>
      <sz val="12"/>
      <name val="Osaka"/>
      <family val="3"/>
      <charset val="128"/>
    </font>
    <font>
      <b/>
      <sz val="10"/>
      <name val="ＭＳ 明朝"/>
      <family val="1"/>
      <charset val="128"/>
    </font>
    <font>
      <b/>
      <sz val="9"/>
      <color indexed="81"/>
      <name val="MS P ゴシック"/>
      <family val="3"/>
      <charset val="128"/>
    </font>
    <font>
      <sz val="11"/>
      <color rgb="FFFF0000"/>
      <name val="ＭＳ 明朝"/>
      <family val="1"/>
      <charset val="128"/>
    </font>
    <font>
      <sz val="8"/>
      <name val="ＭＳ Ｐゴシック"/>
      <family val="3"/>
      <charset val="128"/>
    </font>
    <font>
      <b/>
      <sz val="10"/>
      <color rgb="FFFF0000"/>
      <name val="ＭＳ 明朝"/>
      <family val="1"/>
      <charset val="128"/>
    </font>
    <font>
      <b/>
      <sz val="11"/>
      <color theme="1"/>
      <name val="ＭＳ Ｐゴシック"/>
      <family val="3"/>
      <charset val="128"/>
    </font>
    <font>
      <b/>
      <sz val="10"/>
      <color theme="1"/>
      <name val="ＭＳ Ｐゴシック"/>
      <family val="3"/>
      <charset val="128"/>
    </font>
    <font>
      <b/>
      <sz val="10"/>
      <name val="ＭＳ ゴシック"/>
      <family val="3"/>
      <charset val="128"/>
    </font>
    <font>
      <i/>
      <sz val="10"/>
      <name val="ＭＳ ゴシック"/>
      <family val="3"/>
      <charset val="128"/>
    </font>
    <font>
      <b/>
      <sz val="9"/>
      <name val="ＭＳ ゴシック"/>
      <family val="3"/>
      <charset val="128"/>
    </font>
    <font>
      <i/>
      <sz val="9"/>
      <name val="ＭＳ ゴシック"/>
      <family val="3"/>
      <charset val="128"/>
    </font>
    <font>
      <b/>
      <sz val="16"/>
      <name val="ＭＳ ゴシック"/>
      <family val="3"/>
      <charset val="128"/>
    </font>
    <font>
      <sz val="10"/>
      <color theme="1"/>
      <name val="ＭＳ 明朝"/>
      <family val="1"/>
      <charset val="128"/>
    </font>
    <font>
      <sz val="8"/>
      <name val="ＭＳ ゴシック"/>
      <family val="3"/>
      <charset val="128"/>
    </font>
    <font>
      <sz val="10.5"/>
      <name val="ＭＳ ゴシック"/>
      <family val="3"/>
      <charset val="128"/>
    </font>
    <font>
      <sz val="8"/>
      <color rgb="FFFF0000"/>
      <name val="ＭＳ ゴシック"/>
      <family val="3"/>
      <charset val="128"/>
    </font>
    <font>
      <sz val="9"/>
      <color rgb="FFFF0000"/>
      <name val="ＭＳ ゴシック"/>
      <family val="3"/>
      <charset val="128"/>
    </font>
    <font>
      <sz val="11"/>
      <color rgb="FFFF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55"/>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79998168889431442"/>
        <bgColor indexed="64"/>
      </patternFill>
    </fill>
  </fills>
  <borders count="21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medium">
        <color indexed="64"/>
      </left>
      <right style="medium">
        <color indexed="64"/>
      </right>
      <top/>
      <bottom style="dashed">
        <color indexed="64"/>
      </bottom>
      <diagonal/>
    </border>
    <border>
      <left/>
      <right/>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dashed">
        <color indexed="64"/>
      </top>
      <bottom style="dashed">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dashed">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dashed">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thin">
        <color indexed="64"/>
      </right>
      <top style="thin">
        <color indexed="64"/>
      </top>
      <bottom/>
      <diagonal/>
    </border>
    <border>
      <left/>
      <right/>
      <top style="medium">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top style="dashed">
        <color indexed="64"/>
      </top>
      <bottom style="dashed">
        <color indexed="64"/>
      </bottom>
      <diagonal/>
    </border>
    <border>
      <left style="medium">
        <color indexed="64"/>
      </left>
      <right/>
      <top style="medium">
        <color indexed="64"/>
      </top>
      <bottom style="dash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ashed">
        <color indexed="64"/>
      </top>
      <bottom/>
      <diagonal/>
    </border>
    <border>
      <left/>
      <right/>
      <top style="dashed">
        <color indexed="64"/>
      </top>
      <bottom/>
      <diagonal/>
    </border>
    <border>
      <left style="thin">
        <color indexed="64"/>
      </left>
      <right style="medium">
        <color indexed="64"/>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thin">
        <color indexed="64"/>
      </left>
      <right style="double">
        <color indexed="64"/>
      </right>
      <top style="hair">
        <color indexed="64"/>
      </top>
      <bottom/>
      <diagonal/>
    </border>
    <border>
      <left/>
      <right style="double">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diagonalDown="1">
      <left style="double">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s>
  <cellStyleXfs count="11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38" fontId="4" fillId="0" borderId="0" applyFont="0" applyFill="0" applyBorder="0" applyAlignment="0" applyProtection="0"/>
    <xf numFmtId="40" fontId="4" fillId="0" borderId="0" applyFont="0" applyFill="0" applyBorder="0" applyAlignment="0" applyProtection="0"/>
    <xf numFmtId="180" fontId="4" fillId="0" borderId="0" applyFont="0" applyFill="0" applyBorder="0" applyAlignment="0" applyProtection="0"/>
    <xf numFmtId="181" fontId="4" fillId="0" borderId="0" applyFont="0" applyFill="0" applyBorder="0" applyAlignment="0" applyProtection="0"/>
    <xf numFmtId="0" fontId="63" fillId="0" borderId="0">
      <alignment horizontal="left"/>
    </xf>
    <xf numFmtId="38" fontId="64" fillId="16"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64" fillId="17" borderId="3" applyNumberFormat="0" applyBorder="0" applyAlignment="0" applyProtection="0"/>
    <xf numFmtId="187" fontId="43" fillId="0" borderId="0"/>
    <xf numFmtId="0" fontId="6" fillId="0" borderId="0"/>
    <xf numFmtId="10" fontId="6" fillId="0" borderId="0" applyFont="0" applyFill="0" applyBorder="0" applyAlignment="0" applyProtection="0"/>
    <xf numFmtId="4" fontId="63" fillId="0" borderId="0">
      <alignment horizontal="right"/>
    </xf>
    <xf numFmtId="4" fontId="65" fillId="0" borderId="0">
      <alignment horizontal="right"/>
    </xf>
    <xf numFmtId="0" fontId="7" fillId="0" borderId="0"/>
    <xf numFmtId="0" fontId="66" fillId="0" borderId="0">
      <alignment horizontal="left"/>
    </xf>
    <xf numFmtId="0" fontId="8" fillId="0" borderId="0"/>
    <xf numFmtId="0" fontId="67"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49" fillId="22" borderId="4" applyBorder="0" applyAlignment="0">
      <protection locked="0"/>
    </xf>
    <xf numFmtId="6" fontId="12" fillId="0" borderId="0" applyFont="0" applyFill="0" applyBorder="0" applyAlignment="0" applyProtection="0"/>
    <xf numFmtId="184" fontId="6" fillId="0" borderId="0" applyFont="0" applyFill="0" applyBorder="0" applyAlignment="0" applyProtection="0"/>
    <xf numFmtId="183" fontId="43" fillId="0" borderId="0" applyFont="0" applyFill="0" applyBorder="0" applyAlignment="0" applyProtection="0"/>
    <xf numFmtId="184" fontId="6" fillId="0" borderId="0" applyFont="0" applyFill="0" applyBorder="0" applyAlignment="0" applyProtection="0"/>
    <xf numFmtId="183" fontId="43" fillId="0" borderId="0" applyFont="0" applyFill="0" applyBorder="0" applyAlignment="0" applyProtection="0"/>
    <xf numFmtId="183" fontId="43" fillId="0" borderId="0" applyFont="0" applyFill="0" applyBorder="0" applyAlignment="0" applyProtection="0"/>
    <xf numFmtId="183" fontId="43" fillId="0" borderId="0" applyFont="0" applyFill="0" applyBorder="0" applyAlignment="0" applyProtection="0"/>
    <xf numFmtId="184" fontId="6" fillId="0" borderId="0" applyFont="0" applyFill="0" applyBorder="0" applyAlignment="0" applyProtection="0"/>
    <xf numFmtId="183" fontId="43" fillId="0" borderId="0" applyFont="0" applyFill="0" applyBorder="0" applyAlignment="0" applyProtection="0"/>
    <xf numFmtId="184" fontId="6" fillId="0" borderId="0" applyFont="0" applyFill="0" applyBorder="0" applyAlignment="0" applyProtection="0"/>
    <xf numFmtId="183" fontId="43" fillId="0" borderId="0" applyFont="0" applyFill="0" applyBorder="0" applyAlignment="0" applyProtection="0"/>
    <xf numFmtId="183" fontId="43" fillId="0" borderId="0" applyFont="0" applyFill="0" applyBorder="0" applyAlignment="0" applyProtection="0"/>
    <xf numFmtId="0" fontId="9" fillId="0" borderId="0" applyNumberFormat="0" applyFill="0" applyBorder="0" applyAlignment="0" applyProtection="0">
      <alignment vertical="center"/>
    </xf>
    <xf numFmtId="0" fontId="10" fillId="23" borderId="5" applyNumberFormat="0" applyAlignment="0" applyProtection="0">
      <alignment vertical="center"/>
    </xf>
    <xf numFmtId="0" fontId="11" fillId="24" borderId="0" applyNumberFormat="0" applyBorder="0" applyAlignment="0" applyProtection="0">
      <alignment vertical="center"/>
    </xf>
    <xf numFmtId="9" fontId="12" fillId="0" borderId="0" applyFont="0" applyFill="0" applyBorder="0" applyAlignment="0" applyProtection="0"/>
    <xf numFmtId="0" fontId="49" fillId="25" borderId="0" applyNumberFormat="0" applyBorder="0" applyAlignment="0">
      <protection locked="0"/>
    </xf>
    <xf numFmtId="0" fontId="12" fillId="26" borderId="6" applyNumberFormat="0" applyFont="0" applyAlignment="0" applyProtection="0">
      <alignment vertical="center"/>
    </xf>
    <xf numFmtId="0" fontId="14" fillId="0" borderId="7" applyNumberFormat="0" applyFill="0" applyAlignment="0" applyProtection="0">
      <alignment vertical="center"/>
    </xf>
    <xf numFmtId="0" fontId="15" fillId="3" borderId="0" applyNumberFormat="0" applyBorder="0" applyAlignment="0" applyProtection="0">
      <alignment vertical="center"/>
    </xf>
    <xf numFmtId="0" fontId="16" fillId="27" borderId="8" applyNumberFormat="0" applyAlignment="0" applyProtection="0">
      <alignment vertical="center"/>
    </xf>
    <xf numFmtId="0" fontId="17" fillId="0" borderId="0" applyNumberFormat="0" applyFill="0" applyBorder="0" applyAlignment="0" applyProtection="0">
      <alignment vertical="center"/>
    </xf>
    <xf numFmtId="43" fontId="6" fillId="0" borderId="0" applyFont="0" applyFill="0" applyBorder="0" applyAlignment="0" applyProtection="0"/>
    <xf numFmtId="41" fontId="6" fillId="0" borderId="0" applyFont="0" applyFill="0" applyBorder="0" applyAlignment="0" applyProtection="0"/>
    <xf numFmtId="38" fontId="12" fillId="0" borderId="0" applyFont="0" applyFill="0" applyBorder="0" applyAlignment="0" applyProtection="0"/>
    <xf numFmtId="38" fontId="1" fillId="0" borderId="0" applyFont="0" applyFill="0" applyBorder="0" applyAlignment="0" applyProtection="0">
      <alignment vertical="center"/>
    </xf>
    <xf numFmtId="38" fontId="60" fillId="0" borderId="0" applyFont="0" applyFill="0" applyBorder="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52" fillId="0" borderId="0">
      <alignment vertical="top"/>
    </xf>
    <xf numFmtId="0" fontId="68" fillId="0" borderId="0"/>
    <xf numFmtId="0" fontId="21" fillId="0" borderId="12" applyNumberFormat="0" applyFill="0" applyAlignment="0" applyProtection="0">
      <alignment vertical="center"/>
    </xf>
    <xf numFmtId="0" fontId="22" fillId="27" borderId="13" applyNumberFormat="0" applyAlignment="0" applyProtection="0">
      <alignment vertical="center"/>
    </xf>
    <xf numFmtId="0" fontId="23" fillId="0" borderId="0" applyNumberFormat="0" applyFill="0" applyBorder="0" applyAlignment="0" applyProtection="0">
      <alignment vertical="center"/>
    </xf>
    <xf numFmtId="0" fontId="49" fillId="22" borderId="14" applyBorder="0" applyAlignment="0">
      <alignment horizontal="centerContinuous" vertical="center" wrapText="1"/>
    </xf>
    <xf numFmtId="185" fontId="43" fillId="0" borderId="0" applyFont="0" applyFill="0" applyBorder="0" applyAlignment="0" applyProtection="0"/>
    <xf numFmtId="186" fontId="43" fillId="0" borderId="0" applyFont="0" applyFill="0" applyBorder="0" applyAlignment="0" applyProtection="0"/>
    <xf numFmtId="0" fontId="24" fillId="7" borderId="8" applyNumberFormat="0" applyAlignment="0" applyProtection="0">
      <alignment vertical="center"/>
    </xf>
    <xf numFmtId="0" fontId="49" fillId="28" borderId="0" applyNumberFormat="0" applyBorder="0" applyAlignment="0">
      <protection locked="0"/>
    </xf>
    <xf numFmtId="0" fontId="12" fillId="0" borderId="0">
      <alignment vertical="center"/>
    </xf>
    <xf numFmtId="0" fontId="12" fillId="0" borderId="0">
      <alignment vertical="center"/>
    </xf>
    <xf numFmtId="0" fontId="12" fillId="0" borderId="0"/>
    <xf numFmtId="0" fontId="73"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28" fillId="0" borderId="0">
      <alignment vertical="center"/>
    </xf>
    <xf numFmtId="0" fontId="12" fillId="0" borderId="0"/>
    <xf numFmtId="188" fontId="28" fillId="0" borderId="0"/>
    <xf numFmtId="0" fontId="61" fillId="0" borderId="0"/>
    <xf numFmtId="0" fontId="43" fillId="0" borderId="0"/>
    <xf numFmtId="0" fontId="25" fillId="4" borderId="0" applyNumberFormat="0" applyBorder="0" applyAlignment="0" applyProtection="0">
      <alignment vertical="center"/>
    </xf>
    <xf numFmtId="0" fontId="74" fillId="0" borderId="0">
      <alignment vertical="center"/>
    </xf>
    <xf numFmtId="38" fontId="12" fillId="0" borderId="0" applyFont="0" applyFill="0" applyBorder="0" applyAlignment="0" applyProtection="0"/>
    <xf numFmtId="0" fontId="13" fillId="0" borderId="0" applyNumberFormat="0" applyFill="0" applyBorder="0" applyAlignment="0" applyProtection="0">
      <alignment vertical="top"/>
      <protection locked="0"/>
    </xf>
    <xf numFmtId="0" fontId="77" fillId="0" borderId="0">
      <alignment vertical="center"/>
    </xf>
    <xf numFmtId="0" fontId="78" fillId="0" borderId="0">
      <alignment vertical="center"/>
    </xf>
    <xf numFmtId="38" fontId="12" fillId="0" borderId="0" applyFont="0" applyFill="0" applyBorder="0" applyAlignment="0" applyProtection="0"/>
    <xf numFmtId="38" fontId="12" fillId="0" borderId="0" applyFont="0" applyFill="0" applyBorder="0" applyAlignment="0" applyProtection="0">
      <alignment vertical="center"/>
    </xf>
    <xf numFmtId="0" fontId="79" fillId="0" borderId="0">
      <alignment vertical="center"/>
    </xf>
    <xf numFmtId="9" fontId="79" fillId="0" borderId="0" applyFont="0" applyFill="0" applyBorder="0" applyAlignment="0" applyProtection="0">
      <alignment vertical="center"/>
    </xf>
    <xf numFmtId="0" fontId="12" fillId="0" borderId="0"/>
    <xf numFmtId="0" fontId="81" fillId="0" borderId="0"/>
    <xf numFmtId="38" fontId="12" fillId="0" borderId="0" applyFont="0" applyFill="0" applyBorder="0" applyAlignment="0" applyProtection="0">
      <alignment vertical="center"/>
    </xf>
    <xf numFmtId="0" fontId="12" fillId="0" borderId="0">
      <alignment vertical="center"/>
    </xf>
  </cellStyleXfs>
  <cellXfs count="1184">
    <xf numFmtId="0" fontId="0" fillId="0" borderId="0" xfId="0"/>
    <xf numFmtId="49" fontId="58" fillId="0" borderId="0" xfId="95" applyNumberFormat="1" applyFont="1" applyAlignment="1">
      <alignment horizontal="center" vertical="center"/>
    </xf>
    <xf numFmtId="0" fontId="57" fillId="0" borderId="0" xfId="95" applyFont="1" applyAlignment="1">
      <alignment horizontal="center" vertical="center"/>
    </xf>
    <xf numFmtId="0" fontId="58" fillId="0" borderId="0" xfId="95" applyFont="1" applyAlignment="1">
      <alignment horizontal="center" vertical="center"/>
    </xf>
    <xf numFmtId="0" fontId="28" fillId="29" borderId="0" xfId="0" applyFont="1" applyFill="1" applyAlignment="1">
      <alignment horizontal="left"/>
    </xf>
    <xf numFmtId="0" fontId="28" fillId="29" borderId="0" xfId="0" applyFont="1" applyFill="1" applyAlignment="1">
      <alignment horizontal="left" vertical="center"/>
    </xf>
    <xf numFmtId="49" fontId="28" fillId="29" borderId="0" xfId="0" applyNumberFormat="1" applyFont="1" applyFill="1" applyAlignment="1">
      <alignment horizontal="left" vertical="center"/>
    </xf>
    <xf numFmtId="0" fontId="29" fillId="29" borderId="0" xfId="0" applyFont="1" applyFill="1" applyAlignment="1">
      <alignment vertical="center" wrapText="1"/>
    </xf>
    <xf numFmtId="0" fontId="30" fillId="29" borderId="0" xfId="0" applyFont="1" applyFill="1" applyAlignment="1">
      <alignment horizontal="center" vertical="center" wrapText="1"/>
    </xf>
    <xf numFmtId="0" fontId="31" fillId="29" borderId="0" xfId="0" applyFont="1" applyFill="1" applyAlignment="1">
      <alignment horizontal="center" vertical="center" wrapText="1"/>
    </xf>
    <xf numFmtId="49" fontId="27" fillId="29" borderId="0" xfId="0" applyNumberFormat="1" applyFont="1" applyFill="1" applyAlignment="1">
      <alignment horizontal="right" vertical="center" wrapText="1"/>
    </xf>
    <xf numFmtId="49" fontId="27" fillId="29" borderId="0" xfId="0" applyNumberFormat="1" applyFont="1" applyFill="1" applyAlignment="1">
      <alignment horizontal="left" vertical="center"/>
    </xf>
    <xf numFmtId="49" fontId="28" fillId="29" borderId="0" xfId="0" applyNumberFormat="1" applyFont="1" applyFill="1" applyAlignment="1">
      <alignment horizontal="left"/>
    </xf>
    <xf numFmtId="0" fontId="29" fillId="29" borderId="0" xfId="0" applyFont="1" applyFill="1" applyAlignment="1">
      <alignment wrapText="1"/>
    </xf>
    <xf numFmtId="0" fontId="28" fillId="29" borderId="0" xfId="0" applyFont="1" applyFill="1" applyAlignment="1">
      <alignment horizontal="left" wrapText="1"/>
    </xf>
    <xf numFmtId="0" fontId="27" fillId="0" borderId="0" xfId="0" applyFont="1" applyAlignment="1">
      <alignment vertical="center"/>
    </xf>
    <xf numFmtId="0" fontId="27" fillId="29" borderId="0" xfId="0" applyFont="1" applyFill="1" applyAlignment="1">
      <alignment horizontal="center" vertical="center"/>
    </xf>
    <xf numFmtId="0" fontId="33" fillId="29" borderId="0" xfId="0" applyFont="1" applyFill="1"/>
    <xf numFmtId="0" fontId="34" fillId="29" borderId="18" xfId="0" applyFont="1" applyFill="1" applyBorder="1" applyAlignment="1">
      <alignment horizontal="center" vertical="center" wrapText="1"/>
    </xf>
    <xf numFmtId="49" fontId="34" fillId="29" borderId="19" xfId="0" applyNumberFormat="1" applyFont="1" applyFill="1" applyBorder="1" applyAlignment="1">
      <alignment horizontal="center" vertical="center" wrapText="1"/>
    </xf>
    <xf numFmtId="0" fontId="34" fillId="29" borderId="20" xfId="0" applyFont="1" applyFill="1" applyBorder="1" applyAlignment="1">
      <alignment vertical="center" wrapText="1"/>
    </xf>
    <xf numFmtId="0" fontId="32" fillId="29" borderId="21" xfId="0" applyFont="1" applyFill="1" applyBorder="1" applyAlignment="1">
      <alignment horizontal="center" vertical="center" wrapText="1"/>
    </xf>
    <xf numFmtId="49" fontId="32" fillId="29" borderId="3" xfId="0" applyNumberFormat="1" applyFont="1" applyFill="1" applyBorder="1" applyAlignment="1">
      <alignment horizontal="center" vertical="center" wrapText="1"/>
    </xf>
    <xf numFmtId="0" fontId="32" fillId="29" borderId="22" xfId="0" applyFont="1" applyFill="1" applyBorder="1" applyAlignment="1">
      <alignment vertical="center" wrapText="1"/>
    </xf>
    <xf numFmtId="0" fontId="32" fillId="29" borderId="23" xfId="0" applyFont="1" applyFill="1" applyBorder="1" applyAlignment="1">
      <alignment horizontal="center" vertical="center" wrapText="1"/>
    </xf>
    <xf numFmtId="49" fontId="32" fillId="29" borderId="24" xfId="0" applyNumberFormat="1" applyFont="1" applyFill="1" applyBorder="1" applyAlignment="1">
      <alignment horizontal="center" vertical="center" wrapText="1"/>
    </xf>
    <xf numFmtId="0" fontId="32" fillId="29" borderId="25" xfId="0" applyFont="1" applyFill="1" applyBorder="1" applyAlignment="1">
      <alignment vertical="center" wrapText="1"/>
    </xf>
    <xf numFmtId="0" fontId="29" fillId="29" borderId="0" xfId="0" applyFont="1" applyFill="1" applyAlignment="1">
      <alignment horizontal="center" vertical="top" wrapText="1"/>
    </xf>
    <xf numFmtId="49" fontId="29" fillId="29" borderId="0" xfId="0" applyNumberFormat="1" applyFont="1" applyFill="1" applyAlignment="1">
      <alignment horizontal="center" vertical="top"/>
    </xf>
    <xf numFmtId="0" fontId="29" fillId="29" borderId="0" xfId="0" applyFont="1" applyFill="1" applyAlignment="1">
      <alignment vertical="top" wrapText="1"/>
    </xf>
    <xf numFmtId="0" fontId="33" fillId="29" borderId="0" xfId="0" applyFont="1" applyFill="1" applyAlignment="1">
      <alignment vertical="top" wrapText="1"/>
    </xf>
    <xf numFmtId="0" fontId="33" fillId="29" borderId="0" xfId="0" applyFont="1" applyFill="1" applyAlignment="1">
      <alignment horizontal="center" vertical="top" wrapText="1"/>
    </xf>
    <xf numFmtId="49" fontId="33" fillId="29" borderId="0" xfId="0" applyNumberFormat="1" applyFont="1" applyFill="1" applyAlignment="1">
      <alignment horizontal="center" vertical="top"/>
    </xf>
    <xf numFmtId="0" fontId="33" fillId="29" borderId="0" xfId="0" applyFont="1" applyFill="1" applyAlignment="1">
      <alignment horizontal="center" vertical="top"/>
    </xf>
    <xf numFmtId="0" fontId="33" fillId="29" borderId="0" xfId="0" applyFont="1" applyFill="1" applyAlignment="1">
      <alignment horizontal="center"/>
    </xf>
    <xf numFmtId="49" fontId="33" fillId="29" borderId="0" xfId="0" applyNumberFormat="1" applyFont="1" applyFill="1" applyAlignment="1">
      <alignment horizontal="center"/>
    </xf>
    <xf numFmtId="0" fontId="33" fillId="29" borderId="0" xfId="0" applyFont="1" applyFill="1" applyAlignment="1">
      <alignment wrapText="1"/>
    </xf>
    <xf numFmtId="0" fontId="35" fillId="29" borderId="0" xfId="0" applyFont="1" applyFill="1" applyAlignment="1">
      <alignment horizontal="left" vertical="center"/>
    </xf>
    <xf numFmtId="0" fontId="36" fillId="29" borderId="0" xfId="0" applyFont="1" applyFill="1" applyAlignment="1">
      <alignment vertical="center"/>
    </xf>
    <xf numFmtId="0" fontId="38" fillId="0" borderId="0" xfId="0" applyFont="1" applyAlignment="1">
      <alignment horizontal="center" vertical="center"/>
    </xf>
    <xf numFmtId="0" fontId="38" fillId="29" borderId="0" xfId="0" applyFont="1" applyFill="1" applyAlignment="1">
      <alignment horizontal="center" vertical="center"/>
    </xf>
    <xf numFmtId="0" fontId="39" fillId="29" borderId="0" xfId="0" applyFont="1" applyFill="1" applyAlignment="1">
      <alignment horizontal="centerContinuous"/>
    </xf>
    <xf numFmtId="0" fontId="40" fillId="29" borderId="0" xfId="0" applyFont="1" applyFill="1"/>
    <xf numFmtId="0" fontId="31" fillId="29" borderId="0" xfId="0" applyFont="1" applyFill="1" applyAlignment="1">
      <alignment horizontal="center" vertical="center"/>
    </xf>
    <xf numFmtId="0" fontId="0" fillId="29" borderId="0" xfId="0" applyFill="1" applyAlignment="1">
      <alignment horizontal="center" vertical="center"/>
    </xf>
    <xf numFmtId="0" fontId="41" fillId="29" borderId="0" xfId="0" applyFont="1" applyFill="1" applyAlignment="1">
      <alignment horizontal="right" vertical="center"/>
    </xf>
    <xf numFmtId="0" fontId="42" fillId="29" borderId="0" xfId="0" applyFont="1" applyFill="1" applyAlignment="1">
      <alignment horizontal="center" vertical="center"/>
    </xf>
    <xf numFmtId="0" fontId="40" fillId="29" borderId="26" xfId="0" applyFont="1" applyFill="1" applyBorder="1"/>
    <xf numFmtId="0" fontId="40" fillId="29" borderId="0" xfId="0" applyFont="1" applyFill="1" applyAlignment="1">
      <alignment vertical="center"/>
    </xf>
    <xf numFmtId="3" fontId="32" fillId="29" borderId="0" xfId="69" applyNumberFormat="1" applyFont="1" applyFill="1"/>
    <xf numFmtId="0" fontId="32" fillId="29" borderId="0" xfId="0" applyFont="1" applyFill="1" applyAlignment="1">
      <alignment vertical="center"/>
    </xf>
    <xf numFmtId="3" fontId="46" fillId="29" borderId="0" xfId="69" applyNumberFormat="1" applyFont="1" applyFill="1" applyBorder="1" applyAlignment="1">
      <alignment horizontal="center" vertical="center"/>
    </xf>
    <xf numFmtId="0" fontId="46" fillId="29" borderId="0" xfId="0" applyFont="1" applyFill="1"/>
    <xf numFmtId="0" fontId="32" fillId="29" borderId="0" xfId="0" applyFont="1" applyFill="1"/>
    <xf numFmtId="3" fontId="47" fillId="29" borderId="0" xfId="69" applyNumberFormat="1" applyFont="1" applyFill="1"/>
    <xf numFmtId="3" fontId="48" fillId="29" borderId="0" xfId="69" applyNumberFormat="1" applyFont="1" applyFill="1" applyAlignment="1"/>
    <xf numFmtId="3" fontId="37" fillId="29" borderId="0" xfId="69" applyNumberFormat="1" applyFont="1" applyFill="1" applyAlignment="1">
      <alignment horizontal="center" vertical="center"/>
    </xf>
    <xf numFmtId="0" fontId="48" fillId="29" borderId="0" xfId="0" applyFont="1" applyFill="1" applyAlignment="1">
      <alignment horizontal="center" vertical="center"/>
    </xf>
    <xf numFmtId="3" fontId="43" fillId="29" borderId="0" xfId="69" applyNumberFormat="1" applyFont="1" applyFill="1"/>
    <xf numFmtId="0" fontId="49" fillId="29" borderId="0" xfId="0" applyFont="1" applyFill="1" applyAlignment="1">
      <alignment horizontal="center"/>
    </xf>
    <xf numFmtId="0" fontId="49" fillId="29" borderId="0" xfId="0" applyFont="1" applyFill="1"/>
    <xf numFmtId="3" fontId="43" fillId="29" borderId="0" xfId="69" applyNumberFormat="1" applyFont="1" applyFill="1" applyBorder="1"/>
    <xf numFmtId="3" fontId="43" fillId="29" borderId="27" xfId="69" applyNumberFormat="1" applyFont="1" applyFill="1" applyBorder="1"/>
    <xf numFmtId="0" fontId="41" fillId="29" borderId="27" xfId="0" applyFont="1" applyFill="1" applyBorder="1" applyAlignment="1">
      <alignment horizontal="right" vertical="center"/>
    </xf>
    <xf numFmtId="3" fontId="43" fillId="29" borderId="26" xfId="69" applyNumberFormat="1" applyFont="1" applyFill="1" applyBorder="1" applyAlignment="1">
      <alignment vertical="center"/>
    </xf>
    <xf numFmtId="3" fontId="43" fillId="29" borderId="0" xfId="69" applyNumberFormat="1" applyFont="1" applyFill="1" applyAlignment="1">
      <alignment vertical="center"/>
    </xf>
    <xf numFmtId="3" fontId="43" fillId="29" borderId="0" xfId="69" applyNumberFormat="1" applyFont="1" applyFill="1" applyBorder="1" applyAlignment="1">
      <alignment vertical="center"/>
    </xf>
    <xf numFmtId="0" fontId="43" fillId="29" borderId="28" xfId="0" applyFont="1" applyFill="1" applyBorder="1" applyAlignment="1">
      <alignment horizontal="center" vertical="center"/>
    </xf>
    <xf numFmtId="178" fontId="45" fillId="29" borderId="30" xfId="69" applyNumberFormat="1" applyFont="1" applyFill="1" applyBorder="1" applyAlignment="1">
      <alignment horizontal="right" vertical="center"/>
    </xf>
    <xf numFmtId="3" fontId="43" fillId="29" borderId="0" xfId="69" applyNumberFormat="1" applyFont="1" applyFill="1" applyBorder="1" applyAlignment="1">
      <alignment horizontal="center" vertical="center"/>
    </xf>
    <xf numFmtId="3" fontId="43" fillId="29" borderId="0" xfId="69" applyNumberFormat="1" applyFont="1" applyFill="1" applyBorder="1" applyAlignment="1">
      <alignment horizontal="left" vertical="center"/>
    </xf>
    <xf numFmtId="0" fontId="32" fillId="0" borderId="0" xfId="0" applyFont="1" applyAlignment="1">
      <alignment horizontal="center" vertical="center"/>
    </xf>
    <xf numFmtId="177" fontId="32" fillId="0" borderId="0" xfId="69" applyNumberFormat="1" applyFont="1" applyBorder="1" applyAlignment="1">
      <alignment horizontal="right" vertical="center"/>
    </xf>
    <xf numFmtId="10" fontId="32" fillId="0" borderId="0" xfId="69" applyNumberFormat="1" applyFont="1" applyBorder="1" applyAlignment="1">
      <alignment horizontal="right" vertical="center"/>
    </xf>
    <xf numFmtId="0" fontId="32" fillId="0" borderId="0" xfId="0" applyFont="1" applyAlignment="1">
      <alignment vertical="center"/>
    </xf>
    <xf numFmtId="0" fontId="34" fillId="0" borderId="18" xfId="0" applyFont="1" applyBorder="1" applyAlignment="1">
      <alignment horizontal="center" vertical="center" wrapText="1"/>
    </xf>
    <xf numFmtId="49" fontId="34" fillId="0" borderId="19" xfId="0" applyNumberFormat="1" applyFont="1" applyBorder="1" applyAlignment="1">
      <alignment horizontal="center" vertical="center" wrapText="1"/>
    </xf>
    <xf numFmtId="0" fontId="34" fillId="0" borderId="20" xfId="0" applyFont="1" applyBorder="1" applyAlignment="1">
      <alignment vertical="center" wrapText="1"/>
    </xf>
    <xf numFmtId="0" fontId="32" fillId="0" borderId="21" xfId="0" applyFont="1" applyBorder="1" applyAlignment="1">
      <alignment horizontal="center" vertical="center" wrapText="1"/>
    </xf>
    <xf numFmtId="49" fontId="32" fillId="0" borderId="3" xfId="0" applyNumberFormat="1" applyFont="1" applyBorder="1" applyAlignment="1">
      <alignment horizontal="center" vertical="center" wrapText="1"/>
    </xf>
    <xf numFmtId="0" fontId="32" fillId="0" borderId="22" xfId="0" applyFont="1" applyBorder="1" applyAlignment="1">
      <alignment vertical="center" wrapText="1"/>
    </xf>
    <xf numFmtId="0" fontId="32" fillId="0" borderId="23" xfId="0" applyFont="1" applyBorder="1" applyAlignment="1">
      <alignment horizontal="center" vertical="center" wrapText="1"/>
    </xf>
    <xf numFmtId="49" fontId="32" fillId="0" borderId="24" xfId="0" applyNumberFormat="1" applyFont="1" applyBorder="1" applyAlignment="1">
      <alignment horizontal="center" vertical="center" wrapText="1"/>
    </xf>
    <xf numFmtId="0" fontId="32" fillId="0" borderId="25" xfId="0" applyFont="1" applyBorder="1" applyAlignment="1">
      <alignment vertical="center" wrapText="1"/>
    </xf>
    <xf numFmtId="0" fontId="28" fillId="29" borderId="0" xfId="0" applyFont="1" applyFill="1"/>
    <xf numFmtId="3" fontId="28" fillId="29" borderId="0" xfId="69" applyNumberFormat="1" applyFont="1" applyFill="1" applyAlignment="1">
      <alignment horizontal="right"/>
    </xf>
    <xf numFmtId="0" fontId="28" fillId="29" borderId="0" xfId="0" applyFont="1" applyFill="1" applyAlignment="1">
      <alignment horizontal="center" vertical="center"/>
    </xf>
    <xf numFmtId="0" fontId="28" fillId="29" borderId="0" xfId="0" applyFont="1" applyFill="1" applyAlignment="1">
      <alignment vertical="center"/>
    </xf>
    <xf numFmtId="0" fontId="39" fillId="29" borderId="0" xfId="0" applyFont="1" applyFill="1" applyAlignment="1">
      <alignment horizontal="centerContinuous" vertical="center"/>
    </xf>
    <xf numFmtId="3" fontId="33" fillId="29" borderId="0" xfId="69" applyNumberFormat="1" applyFont="1" applyFill="1" applyBorder="1" applyAlignment="1">
      <alignment horizontal="center" vertical="top"/>
    </xf>
    <xf numFmtId="3" fontId="33" fillId="29" borderId="0" xfId="69" applyNumberFormat="1" applyFont="1" applyFill="1"/>
    <xf numFmtId="0" fontId="44" fillId="29" borderId="87" xfId="0" applyFont="1" applyFill="1" applyBorder="1" applyAlignment="1">
      <alignment vertical="center"/>
    </xf>
    <xf numFmtId="0" fontId="32" fillId="29" borderId="0" xfId="0" applyFont="1" applyFill="1" applyAlignment="1">
      <alignment horizontal="center" vertical="center" wrapText="1"/>
    </xf>
    <xf numFmtId="49" fontId="32" fillId="29" borderId="0" xfId="0" applyNumberFormat="1" applyFont="1" applyFill="1" applyAlignment="1">
      <alignment horizontal="center" vertical="center" wrapText="1"/>
    </xf>
    <xf numFmtId="0" fontId="32" fillId="29" borderId="0" xfId="0" applyFont="1" applyFill="1" applyAlignment="1">
      <alignment vertical="center" wrapText="1"/>
    </xf>
    <xf numFmtId="0" fontId="37" fillId="29" borderId="0" xfId="0" applyFont="1" applyFill="1" applyAlignment="1">
      <alignment horizontal="center" vertical="center"/>
    </xf>
    <xf numFmtId="0" fontId="43" fillId="29" borderId="88" xfId="0" applyFont="1" applyFill="1" applyBorder="1" applyAlignment="1">
      <alignment horizontal="left" vertical="center"/>
    </xf>
    <xf numFmtId="0" fontId="43" fillId="29" borderId="27" xfId="0" applyFont="1" applyFill="1" applyBorder="1" applyAlignment="1">
      <alignment horizontal="left" vertical="center"/>
    </xf>
    <xf numFmtId="178" fontId="45" fillId="29" borderId="71" xfId="0" applyNumberFormat="1" applyFont="1" applyFill="1" applyBorder="1" applyAlignment="1">
      <alignment horizontal="right" vertical="center"/>
    </xf>
    <xf numFmtId="178" fontId="45" fillId="29" borderId="67" xfId="0" applyNumberFormat="1" applyFont="1" applyFill="1" applyBorder="1" applyAlignment="1">
      <alignment horizontal="right" vertical="center"/>
    </xf>
    <xf numFmtId="0" fontId="28" fillId="29" borderId="26" xfId="0" applyFont="1" applyFill="1" applyBorder="1"/>
    <xf numFmtId="178" fontId="45" fillId="29" borderId="92" xfId="0" applyNumberFormat="1" applyFont="1" applyFill="1" applyBorder="1" applyAlignment="1">
      <alignment horizontal="right" vertical="center"/>
    </xf>
    <xf numFmtId="49" fontId="32" fillId="29" borderId="42" xfId="90" applyNumberFormat="1" applyFont="1" applyFill="1" applyBorder="1">
      <alignment vertical="center"/>
    </xf>
    <xf numFmtId="178" fontId="43" fillId="25" borderId="29" xfId="0" applyNumberFormat="1" applyFont="1" applyFill="1" applyBorder="1" applyAlignment="1" applyProtection="1">
      <alignment vertical="center"/>
      <protection locked="0"/>
    </xf>
    <xf numFmtId="178" fontId="43" fillId="29" borderId="93" xfId="0" applyNumberFormat="1" applyFont="1" applyFill="1" applyBorder="1" applyAlignment="1">
      <alignment vertical="center"/>
    </xf>
    <xf numFmtId="49" fontId="32" fillId="29" borderId="42" xfId="90" applyNumberFormat="1" applyFont="1" applyFill="1" applyBorder="1" applyAlignment="1">
      <alignment horizontal="distributed" vertical="center" indent="3"/>
    </xf>
    <xf numFmtId="178" fontId="43" fillId="29" borderId="3" xfId="0" applyNumberFormat="1" applyFont="1" applyFill="1" applyBorder="1" applyAlignment="1">
      <alignment vertical="center"/>
    </xf>
    <xf numFmtId="178" fontId="43" fillId="29" borderId="37" xfId="0" applyNumberFormat="1" applyFont="1" applyFill="1" applyBorder="1" applyAlignment="1">
      <alignment vertical="center"/>
    </xf>
    <xf numFmtId="0" fontId="42" fillId="0" borderId="94" xfId="0" applyFont="1" applyBorder="1" applyAlignment="1">
      <alignment horizontal="center" vertical="center"/>
    </xf>
    <xf numFmtId="0" fontId="42" fillId="0" borderId="4" xfId="0" applyFont="1" applyBorder="1" applyAlignment="1">
      <alignment horizontal="center" vertical="center"/>
    </xf>
    <xf numFmtId="0" fontId="42" fillId="0" borderId="56" xfId="0" applyFont="1" applyBorder="1" applyAlignment="1">
      <alignment horizontal="center" vertical="center"/>
    </xf>
    <xf numFmtId="0" fontId="42" fillId="0" borderId="95" xfId="0" applyFont="1" applyBorder="1" applyAlignment="1">
      <alignment horizontal="center" vertical="center"/>
    </xf>
    <xf numFmtId="0" fontId="42" fillId="0" borderId="96" xfId="0" applyFont="1" applyBorder="1" applyAlignment="1">
      <alignment horizontal="center" vertical="center"/>
    </xf>
    <xf numFmtId="178" fontId="45" fillId="29" borderId="37" xfId="0" applyNumberFormat="1" applyFont="1" applyFill="1" applyBorder="1" applyAlignment="1">
      <alignment vertical="center"/>
    </xf>
    <xf numFmtId="0" fontId="0" fillId="29" borderId="0" xfId="0" applyFill="1" applyAlignment="1">
      <alignment vertical="top"/>
    </xf>
    <xf numFmtId="0" fontId="47" fillId="29" borderId="0" xfId="0" applyFont="1" applyFill="1" applyAlignment="1">
      <alignment vertical="top"/>
    </xf>
    <xf numFmtId="0" fontId="47" fillId="29" borderId="0" xfId="0" applyFont="1" applyFill="1" applyAlignment="1">
      <alignment vertical="top" wrapText="1"/>
    </xf>
    <xf numFmtId="0" fontId="43" fillId="29" borderId="0" xfId="0" applyFont="1" applyFill="1" applyAlignment="1" applyProtection="1">
      <alignment vertical="center" shrinkToFit="1"/>
      <protection locked="0"/>
    </xf>
    <xf numFmtId="178" fontId="43" fillId="25" borderId="16" xfId="0" applyNumberFormat="1" applyFont="1" applyFill="1" applyBorder="1" applyAlignment="1" applyProtection="1">
      <alignment horizontal="right" vertical="center"/>
      <protection locked="0"/>
    </xf>
    <xf numFmtId="178" fontId="43" fillId="29" borderId="16" xfId="0" applyNumberFormat="1" applyFont="1" applyFill="1" applyBorder="1" applyAlignment="1" applyProtection="1">
      <alignment horizontal="right" vertical="center"/>
      <protection locked="0"/>
    </xf>
    <xf numFmtId="178" fontId="43" fillId="29" borderId="37" xfId="69" applyNumberFormat="1" applyFont="1" applyFill="1" applyBorder="1" applyAlignment="1">
      <alignment horizontal="right" vertical="center"/>
    </xf>
    <xf numFmtId="178" fontId="43" fillId="29" borderId="22" xfId="0" applyNumberFormat="1" applyFont="1" applyFill="1" applyBorder="1" applyAlignment="1">
      <alignment vertical="center"/>
    </xf>
    <xf numFmtId="178" fontId="43" fillId="29" borderId="97" xfId="0" applyNumberFormat="1" applyFont="1" applyFill="1" applyBorder="1" applyAlignment="1" applyProtection="1">
      <alignment horizontal="right" vertical="center"/>
      <protection locked="0"/>
    </xf>
    <xf numFmtId="178" fontId="43" fillId="25" borderId="98" xfId="0" applyNumberFormat="1" applyFont="1" applyFill="1" applyBorder="1" applyAlignment="1" applyProtection="1">
      <alignment horizontal="right" vertical="center"/>
      <protection locked="0"/>
    </xf>
    <xf numFmtId="178" fontId="43" fillId="25" borderId="97" xfId="0" applyNumberFormat="1" applyFont="1" applyFill="1" applyBorder="1" applyAlignment="1" applyProtection="1">
      <alignment horizontal="right" vertical="center"/>
      <protection locked="0"/>
    </xf>
    <xf numFmtId="178" fontId="43" fillId="29" borderId="99" xfId="69" applyNumberFormat="1" applyFont="1" applyFill="1" applyBorder="1" applyAlignment="1">
      <alignment horizontal="right" vertical="center"/>
    </xf>
    <xf numFmtId="178" fontId="43" fillId="29" borderId="100" xfId="0" applyNumberFormat="1" applyFont="1" applyFill="1" applyBorder="1" applyAlignment="1" applyProtection="1">
      <alignment horizontal="right" vertical="center"/>
      <protection locked="0"/>
    </xf>
    <xf numFmtId="178" fontId="43" fillId="25" borderId="101" xfId="0" applyNumberFormat="1" applyFont="1" applyFill="1" applyBorder="1" applyAlignment="1" applyProtection="1">
      <alignment horizontal="right" vertical="center"/>
      <protection locked="0"/>
    </xf>
    <xf numFmtId="178" fontId="43" fillId="25" borderId="100" xfId="0" applyNumberFormat="1" applyFont="1" applyFill="1" applyBorder="1" applyAlignment="1" applyProtection="1">
      <alignment horizontal="right" vertical="center"/>
      <protection locked="0"/>
    </xf>
    <xf numFmtId="178" fontId="43" fillId="29" borderId="102" xfId="69" applyNumberFormat="1" applyFont="1" applyFill="1" applyBorder="1" applyAlignment="1">
      <alignment horizontal="right" vertical="center"/>
    </xf>
    <xf numFmtId="49" fontId="32" fillId="29" borderId="31" xfId="90" applyNumberFormat="1" applyFont="1" applyFill="1" applyBorder="1" applyAlignment="1">
      <alignment horizontal="center" vertical="center"/>
    </xf>
    <xf numFmtId="178" fontId="43" fillId="29" borderId="42" xfId="0" applyNumberFormat="1" applyFont="1" applyFill="1" applyBorder="1" applyAlignment="1" applyProtection="1">
      <alignment vertical="center"/>
      <protection locked="0"/>
    </xf>
    <xf numFmtId="179" fontId="43" fillId="29" borderId="56" xfId="0" applyNumberFormat="1" applyFont="1" applyFill="1" applyBorder="1" applyAlignment="1" applyProtection="1">
      <alignment vertical="center" shrinkToFit="1"/>
      <protection locked="0"/>
    </xf>
    <xf numFmtId="179" fontId="43" fillId="29" borderId="82" xfId="0" applyNumberFormat="1" applyFont="1" applyFill="1" applyBorder="1" applyAlignment="1" applyProtection="1">
      <alignment vertical="center" shrinkToFit="1"/>
      <protection locked="0"/>
    </xf>
    <xf numFmtId="179" fontId="43" fillId="29" borderId="27" xfId="0" applyNumberFormat="1" applyFont="1" applyFill="1" applyBorder="1" applyAlignment="1" applyProtection="1">
      <alignment vertical="center" shrinkToFit="1"/>
      <protection locked="0"/>
    </xf>
    <xf numFmtId="179" fontId="43" fillId="29" borderId="83" xfId="0" applyNumberFormat="1" applyFont="1" applyFill="1" applyBorder="1" applyAlignment="1" applyProtection="1">
      <alignment vertical="center" shrinkToFit="1"/>
      <protection locked="0"/>
    </xf>
    <xf numFmtId="182" fontId="27" fillId="29" borderId="0" xfId="0" quotePrefix="1" applyNumberFormat="1" applyFont="1" applyFill="1" applyAlignment="1">
      <alignment horizontal="center" vertical="center"/>
    </xf>
    <xf numFmtId="0" fontId="49" fillId="0" borderId="0" xfId="95" applyFont="1" applyAlignment="1">
      <alignment horizontal="center" vertical="center"/>
    </xf>
    <xf numFmtId="0" fontId="49" fillId="0" borderId="0" xfId="95" applyFont="1">
      <alignment vertical="center"/>
    </xf>
    <xf numFmtId="0" fontId="27" fillId="0" borderId="0" xfId="91" applyFont="1" applyAlignment="1">
      <alignment horizontal="left" vertical="center"/>
    </xf>
    <xf numFmtId="49" fontId="33" fillId="0" borderId="0" xfId="91" applyNumberFormat="1" applyFont="1" applyAlignment="1">
      <alignment horizontal="left" vertical="top" wrapText="1"/>
    </xf>
    <xf numFmtId="0" fontId="27" fillId="0" borderId="0" xfId="93" applyFont="1">
      <alignment vertical="center"/>
    </xf>
    <xf numFmtId="49" fontId="27" fillId="0" borderId="0" xfId="91" applyNumberFormat="1" applyFont="1" applyAlignment="1">
      <alignment horizontal="left" vertical="center"/>
    </xf>
    <xf numFmtId="0" fontId="62" fillId="0" borderId="0" xfId="91" applyFont="1" applyAlignment="1">
      <alignment horizontal="center" vertical="center" wrapText="1"/>
    </xf>
    <xf numFmtId="49" fontId="27" fillId="0" borderId="0" xfId="91" applyNumberFormat="1" applyFont="1" applyAlignment="1">
      <alignment horizontal="right" vertical="center" wrapText="1"/>
    </xf>
    <xf numFmtId="0" fontId="27" fillId="0" borderId="0" xfId="91" applyFont="1" applyAlignment="1">
      <alignment horizontal="left"/>
    </xf>
    <xf numFmtId="49" fontId="27" fillId="0" borderId="0" xfId="91" applyNumberFormat="1" applyFont="1" applyAlignment="1">
      <alignment horizontal="left"/>
    </xf>
    <xf numFmtId="0" fontId="27" fillId="0" borderId="105" xfId="93" applyFont="1" applyBorder="1" applyAlignment="1">
      <alignment horizontal="center" vertical="center"/>
    </xf>
    <xf numFmtId="0" fontId="27" fillId="0" borderId="51" xfId="93" applyFont="1" applyBorder="1" applyAlignment="1">
      <alignment horizontal="center" vertical="center"/>
    </xf>
    <xf numFmtId="0" fontId="27" fillId="0" borderId="106" xfId="93" applyFont="1" applyBorder="1" applyAlignment="1">
      <alignment horizontal="center" vertical="center"/>
    </xf>
    <xf numFmtId="0" fontId="27" fillId="0" borderId="21" xfId="93" applyFont="1" applyBorder="1">
      <alignment vertical="center"/>
    </xf>
    <xf numFmtId="0" fontId="27" fillId="0" borderId="3" xfId="93" applyFont="1" applyBorder="1">
      <alignment vertical="center"/>
    </xf>
    <xf numFmtId="0" fontId="27" fillId="0" borderId="22" xfId="93" applyFont="1" applyBorder="1">
      <alignment vertical="center"/>
    </xf>
    <xf numFmtId="0" fontId="27" fillId="0" borderId="23" xfId="93" applyFont="1" applyBorder="1">
      <alignment vertical="center"/>
    </xf>
    <xf numFmtId="0" fontId="27" fillId="0" borderId="24" xfId="93" applyFont="1" applyBorder="1">
      <alignment vertical="center"/>
    </xf>
    <xf numFmtId="0" fontId="27" fillId="0" borderId="25" xfId="93" applyFont="1" applyBorder="1">
      <alignment vertical="center"/>
    </xf>
    <xf numFmtId="0" fontId="33" fillId="0" borderId="0" xfId="91" applyFont="1" applyAlignment="1">
      <alignment horizontal="center" vertical="top"/>
    </xf>
    <xf numFmtId="0" fontId="28" fillId="0" borderId="0" xfId="91" applyFont="1" applyAlignment="1">
      <alignment vertical="top" wrapText="1"/>
    </xf>
    <xf numFmtId="49" fontId="70" fillId="0" borderId="0" xfId="91" applyNumberFormat="1" applyFont="1" applyAlignment="1">
      <alignment horizontal="left" vertical="center"/>
    </xf>
    <xf numFmtId="0" fontId="70" fillId="0" borderId="0" xfId="93" applyFont="1">
      <alignment vertical="center"/>
    </xf>
    <xf numFmtId="49" fontId="70" fillId="0" borderId="0" xfId="91" applyNumberFormat="1" applyFont="1" applyAlignment="1">
      <alignment horizontal="right" vertical="center" wrapText="1"/>
    </xf>
    <xf numFmtId="0" fontId="69" fillId="0" borderId="2" xfId="0" applyFont="1" applyBorder="1" applyAlignment="1">
      <alignment vertical="center"/>
    </xf>
    <xf numFmtId="0" fontId="47" fillId="29" borderId="0" xfId="0" applyFont="1" applyFill="1"/>
    <xf numFmtId="0" fontId="61" fillId="29" borderId="28" xfId="0" applyFont="1" applyFill="1" applyBorder="1" applyAlignment="1">
      <alignment vertical="center"/>
    </xf>
    <xf numFmtId="0" fontId="47" fillId="29" borderId="40" xfId="0" applyFont="1" applyFill="1" applyBorder="1" applyAlignment="1">
      <alignment horizontal="center" vertical="center"/>
    </xf>
    <xf numFmtId="178" fontId="61" fillId="25" borderId="79" xfId="0" applyNumberFormat="1" applyFont="1" applyFill="1" applyBorder="1" applyAlignment="1">
      <alignment vertical="center"/>
    </xf>
    <xf numFmtId="178" fontId="61" fillId="29" borderId="0" xfId="0" applyNumberFormat="1" applyFont="1" applyFill="1" applyAlignment="1">
      <alignment vertical="center"/>
    </xf>
    <xf numFmtId="0" fontId="47" fillId="29" borderId="0" xfId="0" applyFont="1" applyFill="1" applyAlignment="1">
      <alignment vertical="center"/>
    </xf>
    <xf numFmtId="0" fontId="61" fillId="29" borderId="103" xfId="0" applyFont="1" applyFill="1" applyBorder="1" applyAlignment="1">
      <alignment horizontal="center" vertical="center"/>
    </xf>
    <xf numFmtId="0" fontId="47" fillId="29" borderId="116" xfId="0" applyFont="1" applyFill="1" applyBorder="1" applyAlignment="1">
      <alignment vertical="center"/>
    </xf>
    <xf numFmtId="178" fontId="61" fillId="25" borderId="117" xfId="0" applyNumberFormat="1" applyFont="1" applyFill="1" applyBorder="1" applyAlignment="1" applyProtection="1">
      <alignment vertical="center"/>
      <protection locked="0"/>
    </xf>
    <xf numFmtId="178" fontId="61" fillId="29" borderId="0" xfId="0" applyNumberFormat="1" applyFont="1" applyFill="1" applyAlignment="1" applyProtection="1">
      <alignment vertical="center"/>
      <protection locked="0"/>
    </xf>
    <xf numFmtId="0" fontId="61" fillId="29" borderId="39" xfId="0" applyFont="1" applyFill="1" applyBorder="1" applyAlignment="1">
      <alignment horizontal="center" vertical="center"/>
    </xf>
    <xf numFmtId="0" fontId="47" fillId="29" borderId="118" xfId="0" applyFont="1" applyFill="1" applyBorder="1" applyAlignment="1">
      <alignment vertical="center"/>
    </xf>
    <xf numFmtId="178" fontId="61" fillId="25" borderId="119" xfId="0" applyNumberFormat="1" applyFont="1" applyFill="1" applyBorder="1" applyAlignment="1" applyProtection="1">
      <alignment vertical="center"/>
      <protection locked="0"/>
    </xf>
    <xf numFmtId="0" fontId="47" fillId="29" borderId="29" xfId="0" applyFont="1" applyFill="1" applyBorder="1" applyAlignment="1">
      <alignment horizontal="center" vertical="center"/>
    </xf>
    <xf numFmtId="0" fontId="47" fillId="29" borderId="34" xfId="0" applyFont="1" applyFill="1" applyBorder="1" applyAlignment="1">
      <alignment vertical="center"/>
    </xf>
    <xf numFmtId="178" fontId="61" fillId="29" borderId="26" xfId="0" applyNumberFormat="1" applyFont="1" applyFill="1" applyBorder="1" applyAlignment="1">
      <alignment vertical="center"/>
    </xf>
    <xf numFmtId="0" fontId="61" fillId="29" borderId="27" xfId="0" applyFont="1" applyFill="1" applyBorder="1" applyAlignment="1">
      <alignment horizontal="center" vertical="center"/>
    </xf>
    <xf numFmtId="0" fontId="43" fillId="29" borderId="120" xfId="0" applyFont="1" applyFill="1" applyBorder="1" applyAlignment="1">
      <alignment horizontal="center" vertical="center"/>
    </xf>
    <xf numFmtId="0" fontId="61" fillId="29" borderId="121" xfId="0" applyFont="1" applyFill="1" applyBorder="1" applyAlignment="1">
      <alignment horizontal="left" vertical="center"/>
    </xf>
    <xf numFmtId="0" fontId="61" fillId="29" borderId="121" xfId="0" applyFont="1" applyFill="1" applyBorder="1" applyAlignment="1">
      <alignment horizontal="center" vertical="center"/>
    </xf>
    <xf numFmtId="0" fontId="43" fillId="29" borderId="122" xfId="0" applyFont="1" applyFill="1" applyBorder="1" applyAlignment="1">
      <alignment horizontal="center" vertical="center"/>
    </xf>
    <xf numFmtId="0" fontId="33" fillId="0" borderId="0" xfId="91" applyFont="1" applyAlignment="1">
      <alignment horizontal="center" vertical="center"/>
    </xf>
    <xf numFmtId="0" fontId="71" fillId="0" borderId="0" xfId="89" applyFont="1">
      <alignment vertical="center"/>
    </xf>
    <xf numFmtId="0" fontId="72" fillId="0" borderId="0" xfId="89" applyFont="1">
      <alignment vertical="center"/>
    </xf>
    <xf numFmtId="0" fontId="28" fillId="0" borderId="0" xfId="0" applyFont="1" applyAlignment="1">
      <alignment vertical="top"/>
    </xf>
    <xf numFmtId="0" fontId="33" fillId="0" borderId="0" xfId="0" applyFont="1" applyAlignment="1">
      <alignment vertical="top"/>
    </xf>
    <xf numFmtId="0" fontId="33" fillId="29" borderId="0" xfId="0" applyFont="1" applyFill="1" applyAlignment="1">
      <alignment vertical="top"/>
    </xf>
    <xf numFmtId="0" fontId="55" fillId="29" borderId="123" xfId="0" applyFont="1" applyFill="1" applyBorder="1" applyAlignment="1">
      <alignment horizontal="right" vertical="center"/>
    </xf>
    <xf numFmtId="10" fontId="55" fillId="29" borderId="16" xfId="0" applyNumberFormat="1" applyFont="1" applyFill="1" applyBorder="1" applyAlignment="1">
      <alignment vertical="center"/>
    </xf>
    <xf numFmtId="10" fontId="55" fillId="29" borderId="73" xfId="0" applyNumberFormat="1" applyFont="1" applyFill="1" applyBorder="1" applyAlignment="1">
      <alignment vertical="center"/>
    </xf>
    <xf numFmtId="0" fontId="43" fillId="29" borderId="2" xfId="0" applyFont="1" applyFill="1" applyBorder="1" applyAlignment="1">
      <alignment vertical="center"/>
    </xf>
    <xf numFmtId="178" fontId="43" fillId="0" borderId="16" xfId="0" applyNumberFormat="1" applyFont="1" applyBorder="1" applyAlignment="1" applyProtection="1">
      <alignment horizontal="right" vertical="center"/>
      <protection locked="0"/>
    </xf>
    <xf numFmtId="0" fontId="53" fillId="29" borderId="0" xfId="0" applyFont="1" applyFill="1" applyAlignment="1">
      <alignment vertical="center"/>
    </xf>
    <xf numFmtId="0" fontId="0" fillId="0" borderId="0" xfId="0" applyAlignment="1">
      <alignment vertical="center"/>
    </xf>
    <xf numFmtId="0" fontId="54" fillId="0" borderId="0" xfId="95" applyFont="1" applyAlignment="1">
      <alignment horizontal="distributed" vertical="center"/>
    </xf>
    <xf numFmtId="0" fontId="43" fillId="29" borderId="80" xfId="0" applyFont="1" applyFill="1" applyBorder="1" applyAlignment="1">
      <alignment horizontal="right" vertical="center"/>
    </xf>
    <xf numFmtId="178" fontId="43" fillId="30" borderId="16" xfId="0" applyNumberFormat="1" applyFont="1" applyFill="1" applyBorder="1" applyAlignment="1" applyProtection="1">
      <alignment horizontal="right" vertical="center"/>
      <protection locked="0"/>
    </xf>
    <xf numFmtId="0" fontId="28" fillId="0" borderId="0" xfId="0" applyFont="1" applyAlignment="1">
      <alignment vertical="center"/>
    </xf>
    <xf numFmtId="0" fontId="49" fillId="0" borderId="0" xfId="0" applyFont="1" applyAlignment="1">
      <alignment vertical="center" wrapText="1"/>
    </xf>
    <xf numFmtId="0" fontId="53"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center" vertical="center" wrapText="1"/>
    </xf>
    <xf numFmtId="179" fontId="44" fillId="29" borderId="0" xfId="0" applyNumberFormat="1" applyFont="1" applyFill="1" applyAlignment="1">
      <alignment vertical="center" shrinkToFit="1"/>
    </xf>
    <xf numFmtId="179" fontId="43" fillId="29" borderId="0" xfId="0" applyNumberFormat="1" applyFont="1" applyFill="1" applyAlignment="1" applyProtection="1">
      <alignment vertical="center" shrinkToFit="1"/>
      <protection locked="0"/>
    </xf>
    <xf numFmtId="0" fontId="28" fillId="0" borderId="27" xfId="0" applyFont="1" applyBorder="1" applyAlignment="1">
      <alignment horizontal="center" vertical="center"/>
    </xf>
    <xf numFmtId="0" fontId="60" fillId="0" borderId="0" xfId="89" applyFont="1">
      <alignment vertical="center"/>
    </xf>
    <xf numFmtId="3" fontId="33" fillId="29" borderId="0" xfId="69" applyNumberFormat="1" applyFont="1" applyFill="1" applyBorder="1" applyAlignment="1">
      <alignment vertical="top"/>
    </xf>
    <xf numFmtId="3" fontId="33" fillId="29" borderId="0" xfId="69" applyNumberFormat="1" applyFont="1" applyFill="1" applyBorder="1" applyAlignment="1" applyProtection="1">
      <alignment vertical="top"/>
    </xf>
    <xf numFmtId="178" fontId="43" fillId="25" borderId="15" xfId="0" applyNumberFormat="1" applyFont="1" applyFill="1" applyBorder="1" applyAlignment="1" applyProtection="1">
      <alignment horizontal="right" vertical="center"/>
      <protection locked="0"/>
    </xf>
    <xf numFmtId="178" fontId="43" fillId="29" borderId="17" xfId="0" applyNumberFormat="1" applyFont="1" applyFill="1" applyBorder="1" applyAlignment="1" applyProtection="1">
      <alignment horizontal="right" vertical="center"/>
      <protection locked="0"/>
    </xf>
    <xf numFmtId="178" fontId="43" fillId="29" borderId="156" xfId="0" applyNumberFormat="1" applyFont="1" applyFill="1" applyBorder="1" applyAlignment="1" applyProtection="1">
      <alignment horizontal="right" vertical="center"/>
      <protection locked="0"/>
    </xf>
    <xf numFmtId="178" fontId="43" fillId="29" borderId="157" xfId="0" applyNumberFormat="1" applyFont="1" applyFill="1" applyBorder="1" applyAlignment="1" applyProtection="1">
      <alignment horizontal="right" vertical="center"/>
      <protection locked="0"/>
    </xf>
    <xf numFmtId="178" fontId="45" fillId="29" borderId="68" xfId="0" applyNumberFormat="1" applyFont="1" applyFill="1" applyBorder="1" applyAlignment="1">
      <alignment horizontal="right" vertical="center"/>
    </xf>
    <xf numFmtId="178" fontId="45" fillId="29" borderId="128" xfId="0" applyNumberFormat="1" applyFont="1" applyFill="1" applyBorder="1" applyAlignment="1">
      <alignment horizontal="right" vertical="center"/>
    </xf>
    <xf numFmtId="178" fontId="45" fillId="29" borderId="83" xfId="0" applyNumberFormat="1" applyFont="1" applyFill="1" applyBorder="1" applyAlignment="1">
      <alignment horizontal="right" vertical="center"/>
    </xf>
    <xf numFmtId="178" fontId="43" fillId="29" borderId="147" xfId="0" applyNumberFormat="1" applyFont="1" applyFill="1" applyBorder="1" applyAlignment="1" applyProtection="1">
      <alignment horizontal="right" vertical="center"/>
      <protection locked="0"/>
    </xf>
    <xf numFmtId="178" fontId="43" fillId="25" borderId="122" xfId="0" applyNumberFormat="1" applyFont="1" applyFill="1" applyBorder="1" applyAlignment="1" applyProtection="1">
      <alignment horizontal="right" vertical="center"/>
      <protection locked="0"/>
    </xf>
    <xf numFmtId="178" fontId="43" fillId="25" borderId="120" xfId="0" applyNumberFormat="1" applyFont="1" applyFill="1" applyBorder="1" applyAlignment="1" applyProtection="1">
      <alignment horizontal="right" vertical="center"/>
      <protection locked="0"/>
    </xf>
    <xf numFmtId="178" fontId="45" fillId="29" borderId="27" xfId="0" applyNumberFormat="1" applyFont="1" applyFill="1" applyBorder="1" applyAlignment="1">
      <alignment horizontal="right" vertical="center"/>
    </xf>
    <xf numFmtId="178" fontId="43" fillId="25" borderId="158" xfId="0" applyNumberFormat="1" applyFont="1" applyFill="1" applyBorder="1" applyAlignment="1" applyProtection="1">
      <alignment horizontal="right" vertical="center"/>
      <protection locked="0"/>
    </xf>
    <xf numFmtId="178" fontId="43" fillId="25" borderId="159" xfId="0" applyNumberFormat="1" applyFont="1" applyFill="1" applyBorder="1" applyAlignment="1" applyProtection="1">
      <alignment horizontal="right" vertical="center"/>
      <protection locked="0"/>
    </xf>
    <xf numFmtId="178" fontId="43" fillId="29" borderId="15" xfId="0" applyNumberFormat="1" applyFont="1" applyFill="1" applyBorder="1" applyAlignment="1" applyProtection="1">
      <alignment horizontal="right" vertical="center"/>
      <protection locked="0"/>
    </xf>
    <xf numFmtId="178" fontId="43" fillId="25" borderId="160" xfId="0" applyNumberFormat="1" applyFont="1" applyFill="1" applyBorder="1" applyAlignment="1" applyProtection="1">
      <alignment horizontal="right" vertical="center"/>
      <protection locked="0"/>
    </xf>
    <xf numFmtId="178" fontId="43" fillId="25" borderId="161" xfId="0" applyNumberFormat="1" applyFont="1" applyFill="1" applyBorder="1" applyAlignment="1" applyProtection="1">
      <alignment horizontal="right" vertical="center"/>
      <protection locked="0"/>
    </xf>
    <xf numFmtId="0" fontId="48" fillId="0" borderId="0" xfId="0" applyFont="1" applyAlignment="1">
      <alignment vertical="center"/>
    </xf>
    <xf numFmtId="0" fontId="27" fillId="0" borderId="0" xfId="0" applyFont="1" applyAlignment="1">
      <alignment horizontal="left" vertical="center"/>
    </xf>
    <xf numFmtId="0" fontId="35" fillId="0" borderId="0" xfId="0" applyFont="1"/>
    <xf numFmtId="0" fontId="43" fillId="0" borderId="0" xfId="0" applyFont="1"/>
    <xf numFmtId="0" fontId="43" fillId="0" borderId="3" xfId="0" applyFont="1" applyBorder="1" applyAlignment="1">
      <alignment horizontal="center" vertical="center"/>
    </xf>
    <xf numFmtId="0" fontId="43" fillId="0" borderId="0" xfId="0" applyFont="1" applyAlignment="1">
      <alignment vertical="center"/>
    </xf>
    <xf numFmtId="0" fontId="44" fillId="0" borderId="0" xfId="0" applyFont="1" applyAlignment="1">
      <alignment horizontal="center" vertical="top"/>
    </xf>
    <xf numFmtId="0" fontId="44" fillId="0" borderId="0" xfId="0" applyFont="1" applyAlignment="1">
      <alignment vertical="top"/>
    </xf>
    <xf numFmtId="0" fontId="51" fillId="0" borderId="0" xfId="0" applyFont="1" applyAlignment="1">
      <alignment vertical="center" shrinkToFit="1"/>
    </xf>
    <xf numFmtId="0" fontId="43" fillId="0" borderId="0" xfId="0" applyFont="1" applyAlignment="1">
      <alignment vertical="top"/>
    </xf>
    <xf numFmtId="0" fontId="49" fillId="0" borderId="0" xfId="0" applyFont="1" applyAlignment="1">
      <alignment horizontal="center" vertical="center"/>
    </xf>
    <xf numFmtId="0" fontId="28" fillId="0" borderId="0" xfId="0" applyFont="1" applyAlignment="1">
      <alignment horizontal="left" vertical="center"/>
    </xf>
    <xf numFmtId="3" fontId="33" fillId="0" borderId="0" xfId="69" applyNumberFormat="1" applyFont="1" applyFill="1" applyBorder="1" applyAlignment="1">
      <alignment horizontal="center" vertical="top"/>
    </xf>
    <xf numFmtId="3" fontId="33" fillId="0" borderId="0" xfId="69" applyNumberFormat="1" applyFont="1" applyFill="1"/>
    <xf numFmtId="0" fontId="32" fillId="0" borderId="0" xfId="0" applyFont="1" applyAlignment="1">
      <alignment horizontal="left" vertical="center"/>
    </xf>
    <xf numFmtId="0" fontId="53" fillId="0" borderId="0" xfId="0" applyFont="1" applyAlignment="1">
      <alignment horizontal="left" vertical="center"/>
    </xf>
    <xf numFmtId="3" fontId="30" fillId="29" borderId="0" xfId="69" applyNumberFormat="1" applyFont="1" applyFill="1" applyAlignment="1">
      <alignment horizontal="center" vertical="center"/>
    </xf>
    <xf numFmtId="0" fontId="39" fillId="29" borderId="0" xfId="0" applyFont="1" applyFill="1" applyAlignment="1">
      <alignment horizontal="center" vertical="center"/>
    </xf>
    <xf numFmtId="0" fontId="53" fillId="29" borderId="0" xfId="0" applyFont="1" applyFill="1" applyAlignment="1">
      <alignment horizontal="center" vertical="center"/>
    </xf>
    <xf numFmtId="0" fontId="32" fillId="29" borderId="27" xfId="0" applyFont="1" applyFill="1" applyBorder="1"/>
    <xf numFmtId="0" fontId="32" fillId="29" borderId="27" xfId="0" applyFont="1" applyFill="1" applyBorder="1" applyAlignment="1">
      <alignment horizontal="right"/>
    </xf>
    <xf numFmtId="3" fontId="32" fillId="29" borderId="26" xfId="69" applyNumberFormat="1" applyFont="1" applyFill="1" applyBorder="1"/>
    <xf numFmtId="0" fontId="41" fillId="33" borderId="83" xfId="0" applyFont="1" applyFill="1" applyBorder="1" applyAlignment="1">
      <alignment horizontal="center" vertical="center"/>
    </xf>
    <xf numFmtId="3" fontId="32" fillId="29" borderId="26" xfId="69" applyNumberFormat="1" applyFont="1" applyFill="1" applyBorder="1" applyAlignment="1">
      <alignment vertical="center"/>
    </xf>
    <xf numFmtId="3" fontId="32" fillId="29" borderId="0" xfId="69" applyNumberFormat="1" applyFont="1" applyFill="1" applyAlignment="1">
      <alignment vertical="center"/>
    </xf>
    <xf numFmtId="3" fontId="32" fillId="29" borderId="56" xfId="69" applyNumberFormat="1" applyFont="1" applyFill="1" applyBorder="1"/>
    <xf numFmtId="3" fontId="32" fillId="29" borderId="0" xfId="69" applyNumberFormat="1" applyFont="1" applyFill="1" applyBorder="1"/>
    <xf numFmtId="0" fontId="53" fillId="29" borderId="0" xfId="0" applyFont="1" applyFill="1"/>
    <xf numFmtId="178" fontId="32" fillId="0" borderId="0" xfId="0" applyNumberFormat="1" applyFont="1" applyAlignment="1">
      <alignment horizontal="right" vertical="center"/>
    </xf>
    <xf numFmtId="0" fontId="32" fillId="0" borderId="0" xfId="0" applyFont="1" applyAlignment="1">
      <alignment horizontal="right" vertical="center"/>
    </xf>
    <xf numFmtId="3" fontId="29" fillId="29" borderId="0" xfId="69" applyNumberFormat="1" applyFont="1" applyFill="1"/>
    <xf numFmtId="3" fontId="33" fillId="29" borderId="0" xfId="69" applyNumberFormat="1" applyFont="1" applyFill="1" applyAlignment="1"/>
    <xf numFmtId="3" fontId="33" fillId="29" borderId="0" xfId="69" applyNumberFormat="1" applyFont="1" applyFill="1" applyAlignment="1">
      <alignment horizontal="centerContinuous"/>
    </xf>
    <xf numFmtId="0" fontId="32" fillId="29" borderId="0" xfId="0" applyFont="1" applyFill="1" applyAlignment="1">
      <alignment horizontal="right"/>
    </xf>
    <xf numFmtId="0" fontId="84" fillId="29" borderId="0" xfId="0" applyFont="1" applyFill="1" applyAlignment="1">
      <alignment vertical="center"/>
    </xf>
    <xf numFmtId="0" fontId="28" fillId="29" borderId="37" xfId="0" applyFont="1" applyFill="1" applyBorder="1" applyAlignment="1">
      <alignment horizontal="center" vertical="center"/>
    </xf>
    <xf numFmtId="0" fontId="29" fillId="29" borderId="0" xfId="0" applyFont="1" applyFill="1"/>
    <xf numFmtId="0" fontId="29" fillId="31" borderId="0" xfId="0" applyFont="1" applyFill="1"/>
    <xf numFmtId="0" fontId="33" fillId="31" borderId="0" xfId="0" applyFont="1" applyFill="1" applyAlignment="1">
      <alignment horizontal="center" vertical="top"/>
    </xf>
    <xf numFmtId="0" fontId="39" fillId="29" borderId="0" xfId="0" applyFont="1" applyFill="1"/>
    <xf numFmtId="0" fontId="32" fillId="29" borderId="0" xfId="96" applyFont="1" applyFill="1"/>
    <xf numFmtId="0" fontId="53" fillId="29" borderId="0" xfId="96" applyFont="1" applyFill="1"/>
    <xf numFmtId="178" fontId="32" fillId="29" borderId="0" xfId="69" applyNumberFormat="1" applyFont="1" applyFill="1" applyBorder="1" applyAlignment="1">
      <alignment horizontal="right"/>
    </xf>
    <xf numFmtId="3" fontId="32" fillId="29" borderId="0" xfId="69" applyNumberFormat="1" applyFont="1" applyFill="1" applyBorder="1" applyAlignment="1">
      <alignment horizontal="center"/>
    </xf>
    <xf numFmtId="3" fontId="32" fillId="29" borderId="0" xfId="69" applyNumberFormat="1" applyFont="1" applyFill="1" applyBorder="1" applyAlignment="1">
      <alignment horizontal="left"/>
    </xf>
    <xf numFmtId="0" fontId="28" fillId="0" borderId="0" xfId="0" applyFont="1" applyAlignment="1">
      <alignment horizontal="left"/>
    </xf>
    <xf numFmtId="0" fontId="49" fillId="0" borderId="0" xfId="0" applyFont="1" applyAlignment="1">
      <alignment horizontal="left" vertical="center"/>
    </xf>
    <xf numFmtId="0" fontId="31" fillId="0" borderId="0" xfId="0" applyFont="1" applyAlignment="1">
      <alignment horizontal="center" vertical="center"/>
    </xf>
    <xf numFmtId="0" fontId="41" fillId="33" borderId="30" xfId="0" applyFont="1" applyFill="1" applyBorder="1" applyAlignment="1">
      <alignment horizontal="center" vertical="center"/>
    </xf>
    <xf numFmtId="0" fontId="32" fillId="0" borderId="26" xfId="0" applyFont="1" applyBorder="1" applyAlignment="1">
      <alignment vertical="center"/>
    </xf>
    <xf numFmtId="177" fontId="41" fillId="0" borderId="37" xfId="69" applyNumberFormat="1" applyFont="1" applyBorder="1" applyAlignment="1">
      <alignment horizontal="right" vertical="center"/>
    </xf>
    <xf numFmtId="10" fontId="41" fillId="0" borderId="73" xfId="69" applyNumberFormat="1" applyFont="1" applyBorder="1" applyAlignment="1">
      <alignment horizontal="right" vertical="center"/>
    </xf>
    <xf numFmtId="0" fontId="33" fillId="0" borderId="0" xfId="0" applyFont="1" applyAlignment="1">
      <alignment vertical="center"/>
    </xf>
    <xf numFmtId="0" fontId="41" fillId="0" borderId="33"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49" fillId="0" borderId="0" xfId="0" applyFont="1" applyAlignment="1">
      <alignment horizontal="left"/>
    </xf>
    <xf numFmtId="49" fontId="49" fillId="0" borderId="0" xfId="0" applyNumberFormat="1" applyFont="1" applyAlignment="1">
      <alignment horizontal="left"/>
    </xf>
    <xf numFmtId="0" fontId="49" fillId="0" borderId="0" xfId="0" applyFont="1" applyAlignment="1">
      <alignment vertical="center"/>
    </xf>
    <xf numFmtId="0" fontId="48" fillId="0" borderId="0" xfId="0" applyFont="1" applyAlignment="1">
      <alignment horizontal="centerContinuous"/>
    </xf>
    <xf numFmtId="0" fontId="41" fillId="0" borderId="0" xfId="0" applyFont="1" applyAlignment="1">
      <alignment horizontal="center" vertical="center"/>
    </xf>
    <xf numFmtId="177" fontId="41" fillId="0" borderId="0" xfId="69" applyNumberFormat="1" applyFont="1" applyFill="1" applyBorder="1" applyAlignment="1">
      <alignment horizontal="right" vertical="center"/>
    </xf>
    <xf numFmtId="0" fontId="41" fillId="0" borderId="0" xfId="0" applyFont="1" applyAlignment="1">
      <alignment vertical="center"/>
    </xf>
    <xf numFmtId="0" fontId="0" fillId="0" borderId="0" xfId="0" applyAlignment="1">
      <alignment horizontal="center" vertical="center"/>
    </xf>
    <xf numFmtId="0" fontId="76" fillId="0" borderId="0" xfId="0" applyFont="1" applyAlignment="1">
      <alignment vertical="center"/>
    </xf>
    <xf numFmtId="0" fontId="0" fillId="0" borderId="0" xfId="0" applyAlignment="1">
      <alignment horizontal="right" vertical="center"/>
    </xf>
    <xf numFmtId="0" fontId="44" fillId="0" borderId="0" xfId="0" applyFont="1" applyAlignment="1">
      <alignment vertical="center"/>
    </xf>
    <xf numFmtId="49" fontId="32" fillId="29" borderId="142" xfId="0" applyNumberFormat="1" applyFont="1" applyFill="1" applyBorder="1" applyAlignment="1">
      <alignment horizontal="center" vertical="center" wrapText="1"/>
    </xf>
    <xf numFmtId="49" fontId="32" fillId="29" borderId="33" xfId="0" applyNumberFormat="1" applyFont="1" applyFill="1" applyBorder="1" applyAlignment="1">
      <alignment horizontal="center" vertical="center" wrapText="1"/>
    </xf>
    <xf numFmtId="0" fontId="34" fillId="29" borderId="148" xfId="0" applyFont="1" applyFill="1" applyBorder="1" applyAlignment="1">
      <alignment horizontal="center" vertical="center" wrapText="1"/>
    </xf>
    <xf numFmtId="0" fontId="35" fillId="0" borderId="0" xfId="0" applyFont="1" applyAlignment="1">
      <alignment vertical="center"/>
    </xf>
    <xf numFmtId="0" fontId="0" fillId="0" borderId="31" xfId="0" applyBorder="1" applyAlignment="1">
      <alignment horizontal="center" vertical="center"/>
    </xf>
    <xf numFmtId="0" fontId="0" fillId="0" borderId="31" xfId="0" applyBorder="1" applyAlignment="1">
      <alignment vertical="center"/>
    </xf>
    <xf numFmtId="0" fontId="0" fillId="0" borderId="19" xfId="0" applyBorder="1" applyAlignment="1">
      <alignment vertical="center"/>
    </xf>
    <xf numFmtId="0" fontId="0" fillId="0" borderId="33" xfId="0" applyBorder="1" applyAlignment="1">
      <alignment horizontal="center" vertical="center"/>
    </xf>
    <xf numFmtId="49" fontId="34" fillId="29" borderId="29" xfId="0" applyNumberFormat="1" applyFont="1" applyFill="1" applyBorder="1" applyAlignment="1">
      <alignment horizontal="center" vertical="center" wrapText="1"/>
    </xf>
    <xf numFmtId="49" fontId="28" fillId="0" borderId="16"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47" xfId="0" applyFont="1" applyBorder="1" applyAlignment="1">
      <alignment horizontal="center" vertical="center" wrapText="1"/>
    </xf>
    <xf numFmtId="0" fontId="28" fillId="0" borderId="17" xfId="0" applyFont="1" applyBorder="1" applyAlignment="1">
      <alignment horizontal="center" vertical="center" wrapText="1"/>
    </xf>
    <xf numFmtId="49" fontId="28" fillId="0" borderId="147" xfId="0" applyNumberFormat="1" applyFont="1" applyBorder="1" applyAlignment="1">
      <alignment horizontal="center" vertical="center" wrapText="1"/>
    </xf>
    <xf numFmtId="0" fontId="85" fillId="29" borderId="0" xfId="0" applyFont="1" applyFill="1" applyAlignment="1">
      <alignment vertical="center" wrapText="1"/>
    </xf>
    <xf numFmtId="0" fontId="43" fillId="29" borderId="0" xfId="0" applyFont="1" applyFill="1" applyAlignment="1">
      <alignment vertical="center"/>
    </xf>
    <xf numFmtId="0" fontId="55" fillId="29" borderId="32" xfId="0" applyFont="1" applyFill="1" applyBorder="1" applyAlignment="1">
      <alignment vertical="center"/>
    </xf>
    <xf numFmtId="178" fontId="43" fillId="29" borderId="87" xfId="0" applyNumberFormat="1" applyFont="1" applyFill="1" applyBorder="1" applyAlignment="1">
      <alignment horizontal="center" vertical="center"/>
    </xf>
    <xf numFmtId="3" fontId="33" fillId="0" borderId="0" xfId="69" applyNumberFormat="1" applyFont="1" applyFill="1" applyAlignment="1">
      <alignment vertical="center"/>
    </xf>
    <xf numFmtId="3" fontId="28" fillId="0" borderId="0" xfId="69" applyNumberFormat="1" applyFont="1" applyFill="1" applyAlignment="1">
      <alignment horizontal="right" vertical="center"/>
    </xf>
    <xf numFmtId="3" fontId="33" fillId="0" borderId="0" xfId="69" applyNumberFormat="1" applyFont="1" applyFill="1" applyAlignment="1">
      <alignment horizontal="centerContinuous" vertical="center"/>
    </xf>
    <xf numFmtId="3" fontId="39" fillId="0" borderId="0" xfId="69" applyNumberFormat="1" applyFont="1" applyFill="1" applyBorder="1" applyAlignment="1">
      <alignment horizontal="center" vertical="center"/>
    </xf>
    <xf numFmtId="0" fontId="39" fillId="0" borderId="0" xfId="0" applyFont="1" applyAlignment="1">
      <alignment horizontal="center" vertical="center"/>
    </xf>
    <xf numFmtId="3" fontId="27" fillId="0" borderId="0" xfId="69" applyNumberFormat="1" applyFont="1" applyFill="1" applyAlignment="1">
      <alignment vertical="center"/>
    </xf>
    <xf numFmtId="0" fontId="28" fillId="0" borderId="26" xfId="0" applyFont="1" applyBorder="1" applyAlignment="1">
      <alignment vertical="center"/>
    </xf>
    <xf numFmtId="0" fontId="82" fillId="0" borderId="0" xfId="0" applyFont="1" applyAlignment="1">
      <alignment vertical="center"/>
    </xf>
    <xf numFmtId="179" fontId="32" fillId="29" borderId="0" xfId="0" applyNumberFormat="1" applyFont="1" applyFill="1" applyAlignment="1">
      <alignment vertical="center" shrinkToFit="1"/>
    </xf>
    <xf numFmtId="0" fontId="86" fillId="0" borderId="0" xfId="0" applyFont="1" applyAlignment="1">
      <alignment vertical="center"/>
    </xf>
    <xf numFmtId="0" fontId="80" fillId="0" borderId="0" xfId="0" applyFont="1" applyAlignment="1">
      <alignment horizontal="center" vertical="center"/>
    </xf>
    <xf numFmtId="3" fontId="80" fillId="0" borderId="0" xfId="0" applyNumberFormat="1" applyFont="1" applyAlignment="1">
      <alignment horizontal="right" vertical="center"/>
    </xf>
    <xf numFmtId="0" fontId="27" fillId="0" borderId="27" xfId="0" applyFont="1" applyBorder="1" applyAlignment="1">
      <alignment vertical="center"/>
    </xf>
    <xf numFmtId="0" fontId="80" fillId="0" borderId="27" xfId="0" applyFont="1" applyBorder="1" applyAlignment="1">
      <alignment horizontal="center" vertical="center"/>
    </xf>
    <xf numFmtId="3" fontId="80" fillId="0" borderId="27" xfId="0" applyNumberFormat="1" applyFont="1" applyBorder="1" applyAlignment="1">
      <alignment horizontal="right" vertical="center"/>
    </xf>
    <xf numFmtId="0" fontId="35" fillId="0" borderId="0" xfId="0" applyFont="1" applyAlignment="1">
      <alignment horizontal="left" vertical="center"/>
    </xf>
    <xf numFmtId="3" fontId="47" fillId="0" borderId="0" xfId="69" applyNumberFormat="1" applyFont="1" applyFill="1"/>
    <xf numFmtId="0" fontId="87" fillId="33" borderId="16" xfId="0" applyFont="1" applyFill="1" applyBorder="1" applyAlignment="1">
      <alignment horizontal="center" vertical="center" wrapText="1"/>
    </xf>
    <xf numFmtId="0" fontId="87" fillId="33" borderId="73" xfId="0" applyFont="1" applyFill="1" applyBorder="1" applyAlignment="1">
      <alignment horizontal="center" vertical="center"/>
    </xf>
    <xf numFmtId="49" fontId="43" fillId="29" borderId="45" xfId="90" applyNumberFormat="1" applyFont="1" applyFill="1" applyBorder="1">
      <alignment vertical="center"/>
    </xf>
    <xf numFmtId="49" fontId="43" fillId="29" borderId="45" xfId="90" applyNumberFormat="1" applyFont="1" applyFill="1" applyBorder="1" applyAlignment="1">
      <alignment vertical="center" wrapText="1"/>
    </xf>
    <xf numFmtId="0" fontId="43" fillId="29" borderId="34" xfId="0" applyFont="1" applyFill="1" applyBorder="1" applyAlignment="1">
      <alignment horizontal="right" vertical="center"/>
    </xf>
    <xf numFmtId="49" fontId="43" fillId="29" borderId="2" xfId="90" applyNumberFormat="1" applyFont="1" applyFill="1" applyBorder="1">
      <alignment vertical="center"/>
    </xf>
    <xf numFmtId="49" fontId="43" fillId="29" borderId="2" xfId="90" applyNumberFormat="1" applyFont="1" applyFill="1" applyBorder="1" applyAlignment="1">
      <alignment vertical="center" wrapText="1"/>
    </xf>
    <xf numFmtId="0" fontId="43" fillId="29" borderId="32" xfId="0" applyFont="1" applyFill="1" applyBorder="1" applyAlignment="1">
      <alignment horizontal="right" vertical="center"/>
    </xf>
    <xf numFmtId="0" fontId="43" fillId="29" borderId="2" xfId="90" applyFont="1" applyFill="1" applyBorder="1">
      <alignment vertical="center"/>
    </xf>
    <xf numFmtId="0" fontId="43" fillId="29" borderId="103" xfId="0" applyFont="1" applyFill="1" applyBorder="1" applyAlignment="1">
      <alignment horizontal="right" vertical="center"/>
    </xf>
    <xf numFmtId="0" fontId="75" fillId="33" borderId="19" xfId="0" applyFont="1" applyFill="1" applyBorder="1" applyAlignment="1">
      <alignment horizontal="center" vertical="center" wrapText="1"/>
    </xf>
    <xf numFmtId="3" fontId="41" fillId="29" borderId="4" xfId="69" applyNumberFormat="1" applyFont="1" applyFill="1" applyBorder="1" applyAlignment="1">
      <alignment vertical="center"/>
    </xf>
    <xf numFmtId="0" fontId="90" fillId="29" borderId="96" xfId="96" applyFont="1" applyFill="1" applyBorder="1" applyAlignment="1">
      <alignment horizontal="right" vertical="center"/>
    </xf>
    <xf numFmtId="3" fontId="41" fillId="29" borderId="0" xfId="69" applyNumberFormat="1" applyFont="1" applyFill="1" applyBorder="1" applyAlignment="1">
      <alignment vertical="center"/>
    </xf>
    <xf numFmtId="0" fontId="90" fillId="29" borderId="26" xfId="96" applyFont="1" applyFill="1" applyBorder="1" applyAlignment="1">
      <alignment horizontal="right" vertical="center"/>
    </xf>
    <xf numFmtId="3" fontId="41" fillId="29" borderId="2" xfId="69" applyNumberFormat="1" applyFont="1" applyFill="1" applyBorder="1" applyAlignment="1">
      <alignment vertical="center"/>
    </xf>
    <xf numFmtId="0" fontId="90" fillId="29" borderId="79" xfId="96" applyFont="1" applyFill="1" applyBorder="1" applyAlignment="1">
      <alignment horizontal="right" vertical="center"/>
    </xf>
    <xf numFmtId="3" fontId="41" fillId="29" borderId="26" xfId="69" applyNumberFormat="1" applyFont="1" applyFill="1" applyBorder="1" applyAlignment="1">
      <alignment vertical="center"/>
    </xf>
    <xf numFmtId="189" fontId="91" fillId="25" borderId="37" xfId="69" applyNumberFormat="1" applyFont="1" applyFill="1" applyBorder="1" applyAlignment="1" applyProtection="1">
      <alignment vertical="center"/>
      <protection locked="0"/>
    </xf>
    <xf numFmtId="3" fontId="90" fillId="29" borderId="55" xfId="69" applyNumberFormat="1" applyFont="1" applyFill="1" applyBorder="1" applyAlignment="1">
      <alignment horizontal="right" vertical="center"/>
    </xf>
    <xf numFmtId="3" fontId="46" fillId="29" borderId="142" xfId="69" applyNumberFormat="1" applyFont="1" applyFill="1" applyBorder="1" applyAlignment="1">
      <alignment vertical="center"/>
    </xf>
    <xf numFmtId="3" fontId="46" fillId="29" borderId="48" xfId="69" applyNumberFormat="1" applyFont="1" applyFill="1" applyBorder="1"/>
    <xf numFmtId="3" fontId="46" fillId="29" borderId="27" xfId="69" applyNumberFormat="1" applyFont="1" applyFill="1" applyBorder="1"/>
    <xf numFmtId="3" fontId="92" fillId="29" borderId="130" xfId="69" applyNumberFormat="1" applyFont="1" applyFill="1" applyBorder="1" applyAlignment="1">
      <alignment horizontal="right"/>
    </xf>
    <xf numFmtId="178" fontId="43" fillId="30" borderId="21" xfId="69" applyNumberFormat="1" applyFont="1" applyFill="1" applyBorder="1" applyAlignment="1">
      <alignment vertical="center"/>
    </xf>
    <xf numFmtId="178" fontId="43" fillId="30" borderId="32" xfId="69" applyNumberFormat="1" applyFont="1" applyFill="1" applyBorder="1" applyAlignment="1">
      <alignment vertical="center"/>
    </xf>
    <xf numFmtId="178" fontId="43" fillId="30" borderId="3" xfId="69" applyNumberFormat="1" applyFont="1" applyFill="1" applyBorder="1" applyAlignment="1">
      <alignment vertical="center"/>
    </xf>
    <xf numFmtId="178" fontId="43" fillId="30" borderId="22" xfId="69" applyNumberFormat="1" applyFont="1" applyFill="1" applyBorder="1" applyAlignment="1">
      <alignment vertical="center"/>
    </xf>
    <xf numFmtId="178" fontId="43" fillId="0" borderId="131" xfId="69" applyNumberFormat="1" applyFont="1" applyFill="1" applyBorder="1" applyAlignment="1">
      <alignment vertical="center"/>
    </xf>
    <xf numFmtId="178" fontId="43" fillId="0" borderId="103" xfId="69" applyNumberFormat="1" applyFont="1" applyFill="1" applyBorder="1" applyAlignment="1">
      <alignment vertical="center"/>
    </xf>
    <xf numFmtId="178" fontId="43" fillId="0" borderId="129" xfId="69" applyNumberFormat="1" applyFont="1" applyFill="1" applyBorder="1" applyAlignment="1">
      <alignment vertical="center"/>
    </xf>
    <xf numFmtId="178" fontId="43" fillId="0" borderId="21" xfId="69" applyNumberFormat="1" applyFont="1" applyFill="1" applyBorder="1" applyAlignment="1">
      <alignment vertical="center"/>
    </xf>
    <xf numFmtId="178" fontId="43" fillId="0" borderId="32" xfId="69" applyNumberFormat="1" applyFont="1" applyFill="1" applyBorder="1" applyAlignment="1">
      <alignment vertical="center"/>
    </xf>
    <xf numFmtId="178" fontId="43" fillId="0" borderId="3" xfId="69" applyNumberFormat="1" applyFont="1" applyFill="1" applyBorder="1" applyAlignment="1">
      <alignment vertical="center"/>
    </xf>
    <xf numFmtId="178" fontId="43" fillId="0" borderId="22" xfId="69" applyNumberFormat="1" applyFont="1" applyFill="1" applyBorder="1" applyAlignment="1">
      <alignment vertical="center"/>
    </xf>
    <xf numFmtId="178" fontId="43" fillId="29" borderId="23" xfId="69" applyNumberFormat="1" applyFont="1" applyFill="1" applyBorder="1" applyAlignment="1">
      <alignment horizontal="right" vertical="center"/>
    </xf>
    <xf numFmtId="178" fontId="43" fillId="29" borderId="80" xfId="69" applyNumberFormat="1" applyFont="1" applyFill="1" applyBorder="1" applyAlignment="1">
      <alignment horizontal="right" vertical="center"/>
    </xf>
    <xf numFmtId="178" fontId="43" fillId="29" borderId="130" xfId="69" applyNumberFormat="1" applyFont="1" applyFill="1" applyBorder="1" applyAlignment="1">
      <alignment horizontal="right" vertical="center"/>
    </xf>
    <xf numFmtId="178" fontId="43" fillId="29" borderId="16" xfId="69" applyNumberFormat="1" applyFont="1" applyFill="1" applyBorder="1" applyAlignment="1">
      <alignment horizontal="right" vertical="center"/>
    </xf>
    <xf numFmtId="178" fontId="43" fillId="29" borderId="17" xfId="69" applyNumberFormat="1" applyFont="1" applyFill="1" applyBorder="1" applyAlignment="1">
      <alignment horizontal="right" vertical="center"/>
    </xf>
    <xf numFmtId="0" fontId="0" fillId="29" borderId="0" xfId="0" applyFill="1" applyAlignment="1">
      <alignment horizontal="left"/>
    </xf>
    <xf numFmtId="0" fontId="0" fillId="29" borderId="0" xfId="0" applyFill="1" applyAlignment="1">
      <alignment horizontal="left" vertical="center"/>
    </xf>
    <xf numFmtId="49" fontId="0" fillId="29" borderId="0" xfId="0" applyNumberFormat="1" applyFill="1" applyAlignment="1">
      <alignment horizontal="left" vertical="center"/>
    </xf>
    <xf numFmtId="0" fontId="0" fillId="29" borderId="0" xfId="0" applyFill="1" applyAlignment="1">
      <alignment horizontal="left" vertical="center" wrapText="1"/>
    </xf>
    <xf numFmtId="0" fontId="0" fillId="0" borderId="0" xfId="0" applyAlignment="1">
      <alignment horizontal="left" vertical="center"/>
    </xf>
    <xf numFmtId="49" fontId="0" fillId="29" borderId="0" xfId="0" applyNumberFormat="1" applyFill="1" applyAlignment="1">
      <alignment horizontal="left"/>
    </xf>
    <xf numFmtId="0" fontId="0" fillId="29" borderId="0" xfId="0" applyFill="1" applyAlignment="1">
      <alignment vertical="center"/>
    </xf>
    <xf numFmtId="0" fontId="35" fillId="0" borderId="0" xfId="93" applyFont="1">
      <alignment vertical="center"/>
    </xf>
    <xf numFmtId="0" fontId="0" fillId="0" borderId="0" xfId="0" applyAlignment="1">
      <alignment horizontal="left"/>
    </xf>
    <xf numFmtId="49" fontId="0" fillId="0" borderId="0" xfId="0" applyNumberFormat="1" applyAlignment="1">
      <alignment horizontal="left"/>
    </xf>
    <xf numFmtId="3" fontId="47" fillId="0" borderId="0" xfId="69" applyNumberFormat="1" applyFont="1" applyFill="1" applyAlignment="1">
      <alignment vertical="center"/>
    </xf>
    <xf numFmtId="0" fontId="0" fillId="0" borderId="0" xfId="113" applyFont="1">
      <alignment vertical="center"/>
    </xf>
    <xf numFmtId="0" fontId="72" fillId="33" borderId="21" xfId="89" applyFont="1" applyFill="1" applyBorder="1" applyAlignment="1">
      <alignment horizontal="center" vertical="center"/>
    </xf>
    <xf numFmtId="0" fontId="72" fillId="0" borderId="3" xfId="89" applyFont="1" applyBorder="1">
      <alignment vertical="center"/>
    </xf>
    <xf numFmtId="0" fontId="60" fillId="0" borderId="3" xfId="89" applyFont="1" applyBorder="1">
      <alignment vertical="center"/>
    </xf>
    <xf numFmtId="0" fontId="60" fillId="0" borderId="3" xfId="89" applyFont="1" applyBorder="1" applyAlignment="1">
      <alignment vertical="center" wrapText="1"/>
    </xf>
    <xf numFmtId="0" fontId="60" fillId="33" borderId="21" xfId="89" applyFont="1" applyFill="1" applyBorder="1" applyAlignment="1">
      <alignment horizontal="center" vertical="center"/>
    </xf>
    <xf numFmtId="0" fontId="75" fillId="0" borderId="3" xfId="89" applyFont="1" applyBorder="1">
      <alignment vertical="center"/>
    </xf>
    <xf numFmtId="0" fontId="60" fillId="0" borderId="3" xfId="89" applyFont="1" applyBorder="1" applyAlignment="1">
      <alignment horizontal="left" vertical="center"/>
    </xf>
    <xf numFmtId="0" fontId="72" fillId="33" borderId="23" xfId="89" applyFont="1" applyFill="1" applyBorder="1" applyAlignment="1">
      <alignment horizontal="center" vertical="center"/>
    </xf>
    <xf numFmtId="0" fontId="60" fillId="0" borderId="24" xfId="89" applyFont="1" applyBorder="1">
      <alignment vertical="center"/>
    </xf>
    <xf numFmtId="0" fontId="72" fillId="33" borderId="209" xfId="89" applyFont="1" applyFill="1" applyBorder="1" applyAlignment="1">
      <alignment horizontal="center" vertical="center"/>
    </xf>
    <xf numFmtId="0" fontId="72" fillId="33" borderId="210" xfId="89" applyFont="1" applyFill="1" applyBorder="1" applyAlignment="1">
      <alignment horizontal="center" vertical="center"/>
    </xf>
    <xf numFmtId="0" fontId="72" fillId="0" borderId="209" xfId="89" applyFont="1" applyBorder="1" applyAlignment="1">
      <alignment horizontal="center" vertical="center"/>
    </xf>
    <xf numFmtId="0" fontId="72" fillId="0" borderId="210" xfId="89" applyFont="1" applyBorder="1" applyAlignment="1">
      <alignment horizontal="center" vertical="center"/>
    </xf>
    <xf numFmtId="0" fontId="75" fillId="0" borderId="209" xfId="89" applyFont="1" applyBorder="1" applyAlignment="1">
      <alignment horizontal="center" vertical="center"/>
    </xf>
    <xf numFmtId="0" fontId="60" fillId="0" borderId="209" xfId="89" applyFont="1" applyBorder="1" applyAlignment="1">
      <alignment horizontal="center" vertical="center"/>
    </xf>
    <xf numFmtId="0" fontId="60" fillId="0" borderId="210" xfId="89" applyFont="1" applyBorder="1" applyAlignment="1">
      <alignment horizontal="center" vertical="center"/>
    </xf>
    <xf numFmtId="0" fontId="60" fillId="0" borderId="209" xfId="89" applyFont="1" applyBorder="1">
      <alignment vertical="center"/>
    </xf>
    <xf numFmtId="0" fontId="60" fillId="0" borderId="211" xfId="89" applyFont="1" applyBorder="1" applyAlignment="1">
      <alignment horizontal="center" vertical="center"/>
    </xf>
    <xf numFmtId="0" fontId="60" fillId="0" borderId="199" xfId="89" applyFont="1" applyBorder="1" applyAlignment="1">
      <alignment horizontal="center" vertical="center"/>
    </xf>
    <xf numFmtId="0" fontId="0" fillId="0" borderId="215" xfId="0" applyBorder="1" applyAlignment="1">
      <alignment vertical="center"/>
    </xf>
    <xf numFmtId="0" fontId="0" fillId="0" borderId="216" xfId="0" applyBorder="1" applyAlignment="1">
      <alignment vertical="center"/>
    </xf>
    <xf numFmtId="0" fontId="0" fillId="0" borderId="217" xfId="0" applyBorder="1" applyAlignment="1">
      <alignment vertical="center"/>
    </xf>
    <xf numFmtId="0" fontId="42" fillId="33" borderId="67" xfId="0" applyFont="1" applyFill="1" applyBorder="1" applyAlignment="1">
      <alignment horizontal="center" vertical="center"/>
    </xf>
    <xf numFmtId="0" fontId="42" fillId="33" borderId="67" xfId="0" applyFont="1" applyFill="1" applyBorder="1" applyAlignment="1">
      <alignment horizontal="center" vertical="center" wrapText="1"/>
    </xf>
    <xf numFmtId="0" fontId="38" fillId="33" borderId="1" xfId="0" applyFont="1" applyFill="1" applyBorder="1" applyAlignment="1">
      <alignment horizontal="center" vertical="center"/>
    </xf>
    <xf numFmtId="0" fontId="38" fillId="33" borderId="17" xfId="0" applyFont="1" applyFill="1" applyBorder="1" applyAlignment="1">
      <alignment horizontal="center" vertical="center"/>
    </xf>
    <xf numFmtId="0" fontId="32" fillId="29" borderId="0" xfId="0" applyFont="1" applyFill="1" applyAlignment="1">
      <alignment horizontal="center" vertical="top"/>
    </xf>
    <xf numFmtId="0" fontId="32" fillId="0" borderId="0" xfId="0" applyFont="1" applyAlignment="1">
      <alignment vertical="top"/>
    </xf>
    <xf numFmtId="3" fontId="32" fillId="29" borderId="0" xfId="69" applyNumberFormat="1" applyFont="1" applyFill="1" applyAlignment="1">
      <alignment vertical="top"/>
    </xf>
    <xf numFmtId="3" fontId="32" fillId="29" borderId="0" xfId="69" applyNumberFormat="1" applyFont="1" applyFill="1" applyBorder="1" applyAlignment="1">
      <alignment horizontal="left" vertical="top"/>
    </xf>
    <xf numFmtId="3" fontId="32" fillId="31" borderId="0" xfId="69" applyNumberFormat="1" applyFont="1" applyFill="1" applyBorder="1" applyAlignment="1">
      <alignment horizontal="left" vertical="top"/>
    </xf>
    <xf numFmtId="0" fontId="32" fillId="31" borderId="0" xfId="0" applyFont="1" applyFill="1" applyAlignment="1">
      <alignment vertical="top"/>
    </xf>
    <xf numFmtId="0" fontId="32" fillId="31" borderId="0" xfId="0" applyFont="1" applyFill="1" applyAlignment="1">
      <alignment horizontal="center" vertical="top"/>
    </xf>
    <xf numFmtId="3" fontId="32" fillId="31" borderId="0" xfId="69" applyNumberFormat="1" applyFont="1" applyFill="1" applyAlignment="1">
      <alignment vertical="top"/>
    </xf>
    <xf numFmtId="0" fontId="32" fillId="0" borderId="0" xfId="0" applyFont="1" applyAlignment="1">
      <alignment horizontal="center" vertical="top"/>
    </xf>
    <xf numFmtId="0" fontId="41" fillId="0" borderId="0" xfId="0" applyFont="1" applyAlignment="1">
      <alignment horizontal="center" vertical="top"/>
    </xf>
    <xf numFmtId="0" fontId="88" fillId="33" borderId="54" xfId="0" applyFont="1" applyFill="1" applyBorder="1" applyAlignment="1">
      <alignment horizontal="center" vertical="center" wrapText="1"/>
    </xf>
    <xf numFmtId="0" fontId="88" fillId="33" borderId="3" xfId="0" applyFont="1" applyFill="1" applyBorder="1" applyAlignment="1">
      <alignment horizontal="center" vertical="center" wrapText="1"/>
    </xf>
    <xf numFmtId="0" fontId="38" fillId="33" borderId="3" xfId="0" applyFont="1" applyFill="1" applyBorder="1" applyAlignment="1">
      <alignment horizontal="center" vertical="center"/>
    </xf>
    <xf numFmtId="0" fontId="89" fillId="33" borderId="3" xfId="0" applyFont="1" applyFill="1" applyBorder="1" applyAlignment="1">
      <alignment horizontal="center" vertical="center" wrapText="1"/>
    </xf>
    <xf numFmtId="0" fontId="38" fillId="33" borderId="85" xfId="0" applyFont="1" applyFill="1" applyBorder="1" applyAlignment="1">
      <alignment horizontal="center" vertical="center"/>
    </xf>
    <xf numFmtId="0" fontId="38" fillId="33" borderId="82" xfId="0" applyFont="1" applyFill="1" applyBorder="1" applyAlignment="1">
      <alignment horizontal="center" vertical="center" wrapText="1"/>
    </xf>
    <xf numFmtId="0" fontId="89" fillId="33" borderId="24" xfId="0" applyFont="1" applyFill="1" applyBorder="1" applyAlignment="1">
      <alignment horizontal="center" vertical="center"/>
    </xf>
    <xf numFmtId="0" fontId="38" fillId="33" borderId="15" xfId="96" applyFont="1" applyFill="1" applyBorder="1" applyAlignment="1">
      <alignment horizontal="center" vertical="center" wrapText="1"/>
    </xf>
    <xf numFmtId="0" fontId="38" fillId="33" borderId="123" xfId="96" applyFont="1" applyFill="1" applyBorder="1" applyAlignment="1">
      <alignment horizontal="center" vertical="center" wrapText="1"/>
    </xf>
    <xf numFmtId="0" fontId="38" fillId="33" borderId="73" xfId="96" applyFont="1" applyFill="1" applyBorder="1" applyAlignment="1">
      <alignment horizontal="center" vertical="center" wrapText="1"/>
    </xf>
    <xf numFmtId="0" fontId="89" fillId="33" borderId="23" xfId="0" applyFont="1" applyFill="1" applyBorder="1" applyAlignment="1">
      <alignment horizontal="center" vertical="center" wrapText="1"/>
    </xf>
    <xf numFmtId="0" fontId="89" fillId="33" borderId="24" xfId="0" applyFont="1" applyFill="1" applyBorder="1" applyAlignment="1">
      <alignment horizontal="center" vertical="center" wrapText="1"/>
    </xf>
    <xf numFmtId="0" fontId="89" fillId="33" borderId="25" xfId="0" applyFont="1" applyFill="1" applyBorder="1" applyAlignment="1">
      <alignment horizontal="center" vertical="center" wrapText="1"/>
    </xf>
    <xf numFmtId="0" fontId="89" fillId="33" borderId="80" xfId="0" applyFont="1" applyFill="1" applyBorder="1" applyAlignment="1">
      <alignment horizontal="center" vertical="center" wrapText="1"/>
    </xf>
    <xf numFmtId="0" fontId="89" fillId="33" borderId="130" xfId="0" applyFont="1" applyFill="1" applyBorder="1" applyAlignment="1">
      <alignment horizontal="center" vertical="center" wrapText="1"/>
    </xf>
    <xf numFmtId="0" fontId="45" fillId="33" borderId="92" xfId="0" applyFont="1" applyFill="1" applyBorder="1" applyAlignment="1">
      <alignment horizontal="center" vertical="center" wrapText="1"/>
    </xf>
    <xf numFmtId="0" fontId="45" fillId="33" borderId="67" xfId="0" applyFont="1" applyFill="1" applyBorder="1" applyAlignment="1">
      <alignment horizontal="center" vertical="center" wrapText="1"/>
    </xf>
    <xf numFmtId="0" fontId="45" fillId="33" borderId="128" xfId="0" applyFont="1" applyFill="1" applyBorder="1" applyAlignment="1">
      <alignment horizontal="center" vertical="center" wrapText="1"/>
    </xf>
    <xf numFmtId="0" fontId="88" fillId="33" borderId="107" xfId="0" applyFont="1" applyFill="1" applyBorder="1" applyAlignment="1">
      <alignment horizontal="center" vertical="center" wrapText="1"/>
    </xf>
    <xf numFmtId="0" fontId="88" fillId="33" borderId="142" xfId="0" applyFont="1" applyFill="1" applyBorder="1" applyAlignment="1">
      <alignment horizontal="center" vertical="center" wrapText="1"/>
    </xf>
    <xf numFmtId="0" fontId="88" fillId="33" borderId="25" xfId="0" applyFont="1" applyFill="1" applyBorder="1" applyAlignment="1">
      <alignment horizontal="center" vertical="center" wrapText="1"/>
    </xf>
    <xf numFmtId="3" fontId="43" fillId="29" borderId="87" xfId="69" applyNumberFormat="1" applyFont="1" applyFill="1" applyBorder="1" applyAlignment="1">
      <alignment horizontal="center" vertical="center"/>
    </xf>
    <xf numFmtId="178" fontId="43" fillId="29" borderId="105" xfId="69" applyNumberFormat="1" applyFont="1" applyFill="1" applyBorder="1" applyAlignment="1">
      <alignment horizontal="right" vertical="center"/>
    </xf>
    <xf numFmtId="178" fontId="43" fillId="29" borderId="51" xfId="69" applyNumberFormat="1" applyFont="1" applyFill="1" applyBorder="1" applyAlignment="1">
      <alignment horizontal="right" vertical="center"/>
    </xf>
    <xf numFmtId="178" fontId="43" fillId="29" borderId="78" xfId="69" applyNumberFormat="1" applyFont="1" applyFill="1" applyBorder="1" applyAlignment="1">
      <alignment horizontal="right" vertical="center"/>
    </xf>
    <xf numFmtId="178" fontId="43" fillId="29" borderId="34" xfId="69" applyNumberFormat="1" applyFont="1" applyFill="1" applyBorder="1" applyAlignment="1">
      <alignment horizontal="right" vertical="center"/>
    </xf>
    <xf numFmtId="178" fontId="43" fillId="29" borderId="19" xfId="69" applyNumberFormat="1" applyFont="1" applyFill="1" applyBorder="1" applyAlignment="1">
      <alignment horizontal="right" vertical="center"/>
    </xf>
    <xf numFmtId="178" fontId="43" fillId="29" borderId="20" xfId="69" applyNumberFormat="1" applyFont="1" applyFill="1" applyBorder="1" applyAlignment="1">
      <alignment horizontal="right" vertical="center"/>
    </xf>
    <xf numFmtId="3" fontId="43" fillId="29" borderId="28" xfId="69" applyNumberFormat="1" applyFont="1" applyFill="1" applyBorder="1" applyAlignment="1">
      <alignment vertical="center"/>
    </xf>
    <xf numFmtId="3" fontId="43" fillId="29" borderId="31" xfId="69" applyNumberFormat="1" applyFont="1" applyFill="1" applyBorder="1" applyAlignment="1">
      <alignment horizontal="center" vertical="center"/>
    </xf>
    <xf numFmtId="178" fontId="43" fillId="29" borderId="21" xfId="69" applyNumberFormat="1" applyFont="1" applyFill="1" applyBorder="1" applyAlignment="1">
      <alignment horizontal="right" vertical="center"/>
    </xf>
    <xf numFmtId="178" fontId="43" fillId="29" borderId="3" xfId="69" applyNumberFormat="1" applyFont="1" applyFill="1" applyBorder="1" applyAlignment="1">
      <alignment horizontal="right" vertical="center"/>
    </xf>
    <xf numFmtId="178" fontId="43" fillId="29" borderId="22" xfId="69" applyNumberFormat="1" applyFont="1" applyFill="1" applyBorder="1" applyAlignment="1">
      <alignment horizontal="right" vertical="center"/>
    </xf>
    <xf numFmtId="178" fontId="43" fillId="29" borderId="32" xfId="69" applyNumberFormat="1" applyFont="1" applyFill="1" applyBorder="1" applyAlignment="1">
      <alignment horizontal="right" vertical="center"/>
    </xf>
    <xf numFmtId="3" fontId="43" fillId="29" borderId="42" xfId="69" applyNumberFormat="1" applyFont="1" applyFill="1" applyBorder="1" applyAlignment="1">
      <alignment horizontal="center" vertical="center"/>
    </xf>
    <xf numFmtId="178" fontId="43" fillId="0" borderId="22" xfId="69" applyNumberFormat="1" applyFont="1" applyFill="1" applyBorder="1" applyAlignment="1">
      <alignment horizontal="right" vertical="center"/>
    </xf>
    <xf numFmtId="178" fontId="43" fillId="30" borderId="32" xfId="69" applyNumberFormat="1" applyFont="1" applyFill="1" applyBorder="1" applyAlignment="1">
      <alignment horizontal="right" vertical="center"/>
    </xf>
    <xf numFmtId="178" fontId="43" fillId="30" borderId="3" xfId="69" applyNumberFormat="1" applyFont="1" applyFill="1" applyBorder="1" applyAlignment="1">
      <alignment horizontal="right" vertical="center"/>
    </xf>
    <xf numFmtId="178" fontId="43" fillId="30" borderId="22" xfId="69" applyNumberFormat="1" applyFont="1" applyFill="1" applyBorder="1" applyAlignment="1">
      <alignment horizontal="right" vertical="center"/>
    </xf>
    <xf numFmtId="178" fontId="43" fillId="29" borderId="18" xfId="69" applyNumberFormat="1" applyFont="1" applyFill="1" applyBorder="1" applyAlignment="1">
      <alignment horizontal="right" vertical="center"/>
    </xf>
    <xf numFmtId="178" fontId="43" fillId="0" borderId="20" xfId="69" applyNumberFormat="1" applyFont="1" applyFill="1" applyBorder="1" applyAlignment="1">
      <alignment horizontal="right" vertical="center"/>
    </xf>
    <xf numFmtId="178" fontId="43" fillId="30" borderId="34" xfId="69" applyNumberFormat="1" applyFont="1" applyFill="1" applyBorder="1" applyAlignment="1">
      <alignment horizontal="right" vertical="center"/>
    </xf>
    <xf numFmtId="178" fontId="43" fillId="30" borderId="19" xfId="69" applyNumberFormat="1" applyFont="1" applyFill="1" applyBorder="1" applyAlignment="1">
      <alignment horizontal="right" vertical="center"/>
    </xf>
    <xf numFmtId="178" fontId="43" fillId="30" borderId="20" xfId="69" applyNumberFormat="1" applyFont="1" applyFill="1" applyBorder="1" applyAlignment="1">
      <alignment horizontal="right" vertical="center"/>
    </xf>
    <xf numFmtId="3" fontId="43" fillId="0" borderId="53" xfId="69" applyNumberFormat="1" applyFont="1" applyFill="1" applyBorder="1" applyAlignment="1">
      <alignment vertical="center"/>
    </xf>
    <xf numFmtId="3" fontId="43" fillId="29" borderId="40" xfId="69" applyNumberFormat="1" applyFont="1" applyFill="1" applyBorder="1" applyAlignment="1">
      <alignment horizontal="center" vertical="center"/>
    </xf>
    <xf numFmtId="178" fontId="43" fillId="0" borderId="21" xfId="69" applyNumberFormat="1" applyFont="1" applyFill="1" applyBorder="1" applyAlignment="1">
      <alignment horizontal="right" vertical="center"/>
    </xf>
    <xf numFmtId="178" fontId="43" fillId="0" borderId="3" xfId="69" applyNumberFormat="1" applyFont="1" applyFill="1" applyBorder="1" applyAlignment="1">
      <alignment horizontal="right" vertical="center"/>
    </xf>
    <xf numFmtId="178" fontId="43" fillId="0" borderId="32" xfId="69" applyNumberFormat="1" applyFont="1" applyFill="1" applyBorder="1" applyAlignment="1">
      <alignment horizontal="right" vertical="center"/>
    </xf>
    <xf numFmtId="178" fontId="43" fillId="25" borderId="21" xfId="69" applyNumberFormat="1" applyFont="1" applyFill="1" applyBorder="1" applyAlignment="1">
      <alignment horizontal="right" vertical="center"/>
    </xf>
    <xf numFmtId="178" fontId="43" fillId="25" borderId="3" xfId="69" applyNumberFormat="1" applyFont="1" applyFill="1" applyBorder="1" applyAlignment="1">
      <alignment horizontal="right" vertical="center"/>
    </xf>
    <xf numFmtId="178" fontId="43" fillId="25" borderId="79" xfId="69" applyNumberFormat="1" applyFont="1" applyFill="1" applyBorder="1" applyAlignment="1">
      <alignment horizontal="right" vertical="center"/>
    </xf>
    <xf numFmtId="178" fontId="43" fillId="25" borderId="32" xfId="69" applyNumberFormat="1" applyFont="1" applyFill="1" applyBorder="1" applyAlignment="1">
      <alignment horizontal="right" vertical="center"/>
    </xf>
    <xf numFmtId="178" fontId="43" fillId="25" borderId="22" xfId="69" applyNumberFormat="1" applyFont="1" applyFill="1" applyBorder="1" applyAlignment="1">
      <alignment horizontal="right" vertical="center"/>
    </xf>
    <xf numFmtId="3" fontId="43" fillId="29" borderId="87" xfId="69" applyNumberFormat="1" applyFont="1" applyFill="1" applyBorder="1" applyAlignment="1">
      <alignment vertical="center"/>
    </xf>
    <xf numFmtId="178" fontId="43" fillId="25" borderId="131" xfId="69" applyNumberFormat="1" applyFont="1" applyFill="1" applyBorder="1" applyAlignment="1">
      <alignment horizontal="right" vertical="center"/>
    </xf>
    <xf numFmtId="178" fontId="43" fillId="25" borderId="54" xfId="69" applyNumberFormat="1" applyFont="1" applyFill="1" applyBorder="1" applyAlignment="1">
      <alignment horizontal="right" vertical="center"/>
    </xf>
    <xf numFmtId="178" fontId="43" fillId="25" borderId="129" xfId="69" applyNumberFormat="1" applyFont="1" applyFill="1" applyBorder="1" applyAlignment="1">
      <alignment horizontal="right" vertical="center"/>
    </xf>
    <xf numFmtId="178" fontId="43" fillId="25" borderId="103" xfId="69" applyNumberFormat="1" applyFont="1" applyFill="1" applyBorder="1" applyAlignment="1">
      <alignment horizontal="right" vertical="center"/>
    </xf>
    <xf numFmtId="178" fontId="43" fillId="25" borderId="184" xfId="69" applyNumberFormat="1" applyFont="1" applyFill="1" applyBorder="1" applyAlignment="1">
      <alignment horizontal="right" vertical="center"/>
    </xf>
    <xf numFmtId="3" fontId="43" fillId="29" borderId="107" xfId="69" applyNumberFormat="1" applyFont="1" applyFill="1" applyBorder="1" applyAlignment="1">
      <alignment vertical="center"/>
    </xf>
    <xf numFmtId="178" fontId="43" fillId="29" borderId="24" xfId="69" applyNumberFormat="1" applyFont="1" applyFill="1" applyBorder="1" applyAlignment="1">
      <alignment horizontal="right" vertical="center"/>
    </xf>
    <xf numFmtId="178" fontId="43" fillId="29" borderId="25" xfId="69" applyNumberFormat="1" applyFont="1" applyFill="1" applyBorder="1" applyAlignment="1">
      <alignment horizontal="right" vertical="center"/>
    </xf>
    <xf numFmtId="3" fontId="43" fillId="29" borderId="50" xfId="69" applyNumberFormat="1" applyFont="1" applyFill="1" applyBorder="1" applyAlignment="1">
      <alignment vertical="center"/>
    </xf>
    <xf numFmtId="178" fontId="43" fillId="29" borderId="96" xfId="69" applyNumberFormat="1" applyFont="1" applyFill="1" applyBorder="1" applyAlignment="1">
      <alignment horizontal="right" vertical="center"/>
    </xf>
    <xf numFmtId="178" fontId="43" fillId="29" borderId="95" xfId="69" applyNumberFormat="1" applyFont="1" applyFill="1" applyBorder="1" applyAlignment="1">
      <alignment horizontal="right" vertical="center"/>
    </xf>
    <xf numFmtId="178" fontId="43" fillId="29" borderId="106" xfId="69" applyNumberFormat="1" applyFont="1" applyFill="1" applyBorder="1" applyAlignment="1">
      <alignment horizontal="right" vertical="center"/>
    </xf>
    <xf numFmtId="3" fontId="43" fillId="29" borderId="18" xfId="69" applyNumberFormat="1" applyFont="1" applyFill="1" applyBorder="1" applyAlignment="1">
      <alignment vertical="center"/>
    </xf>
    <xf numFmtId="3" fontId="43" fillId="29" borderId="45" xfId="69" applyNumberFormat="1" applyFont="1" applyFill="1" applyBorder="1" applyAlignment="1">
      <alignment horizontal="center" vertical="center"/>
    </xf>
    <xf numFmtId="178" fontId="43" fillId="25" borderId="28" xfId="69" applyNumberFormat="1" applyFont="1" applyFill="1" applyBorder="1" applyAlignment="1">
      <alignment horizontal="right" vertical="center"/>
    </xf>
    <xf numFmtId="178" fontId="43" fillId="25" borderId="42" xfId="69" applyNumberFormat="1" applyFont="1" applyFill="1" applyBorder="1" applyAlignment="1">
      <alignment horizontal="right" vertical="center"/>
    </xf>
    <xf numFmtId="178" fontId="43" fillId="25" borderId="26" xfId="69" applyNumberFormat="1" applyFont="1" applyFill="1" applyBorder="1" applyAlignment="1">
      <alignment horizontal="right" vertical="center"/>
    </xf>
    <xf numFmtId="178" fontId="43" fillId="25" borderId="39" xfId="69" applyNumberFormat="1" applyFont="1" applyFill="1" applyBorder="1" applyAlignment="1">
      <alignment horizontal="right" vertical="center"/>
    </xf>
    <xf numFmtId="178" fontId="43" fillId="25" borderId="93" xfId="69" applyNumberFormat="1" applyFont="1" applyFill="1" applyBorder="1" applyAlignment="1">
      <alignment horizontal="right" vertical="center"/>
    </xf>
    <xf numFmtId="3" fontId="43" fillId="29" borderId="53" xfId="69" applyNumberFormat="1" applyFont="1" applyFill="1" applyBorder="1" applyAlignment="1">
      <alignment vertical="center"/>
    </xf>
    <xf numFmtId="3" fontId="43" fillId="29" borderId="94" xfId="69" applyNumberFormat="1" applyFont="1" applyFill="1" applyBorder="1" applyAlignment="1">
      <alignment vertical="center"/>
    </xf>
    <xf numFmtId="178" fontId="43" fillId="30" borderId="21" xfId="69" applyNumberFormat="1" applyFont="1" applyFill="1" applyBorder="1" applyAlignment="1">
      <alignment horizontal="right" vertical="center"/>
    </xf>
    <xf numFmtId="178" fontId="43" fillId="30" borderId="79" xfId="69" applyNumberFormat="1" applyFont="1" applyFill="1" applyBorder="1" applyAlignment="1">
      <alignment horizontal="right" vertical="center"/>
    </xf>
    <xf numFmtId="3" fontId="43" fillId="29" borderId="88" xfId="69" applyNumberFormat="1" applyFont="1" applyFill="1" applyBorder="1" applyAlignment="1">
      <alignment vertical="center"/>
    </xf>
    <xf numFmtId="178" fontId="45" fillId="25" borderId="18" xfId="69" applyNumberFormat="1" applyFont="1" applyFill="1" applyBorder="1" applyAlignment="1">
      <alignment vertical="center"/>
    </xf>
    <xf numFmtId="178" fontId="45" fillId="25" borderId="19" xfId="69" applyNumberFormat="1" applyFont="1" applyFill="1" applyBorder="1" applyAlignment="1">
      <alignment vertical="center"/>
    </xf>
    <xf numFmtId="178" fontId="45" fillId="25" borderId="78" xfId="69" applyNumberFormat="1" applyFont="1" applyFill="1" applyBorder="1" applyAlignment="1">
      <alignment vertical="center"/>
    </xf>
    <xf numFmtId="178" fontId="45" fillId="25" borderId="34" xfId="69" applyNumberFormat="1" applyFont="1" applyFill="1" applyBorder="1" applyAlignment="1">
      <alignment vertical="center"/>
    </xf>
    <xf numFmtId="178" fontId="45" fillId="25" borderId="20" xfId="69" applyNumberFormat="1" applyFont="1" applyFill="1" applyBorder="1" applyAlignment="1">
      <alignment vertical="center"/>
    </xf>
    <xf numFmtId="3" fontId="43" fillId="29" borderId="28" xfId="69" applyNumberFormat="1" applyFont="1" applyFill="1" applyBorder="1"/>
    <xf numFmtId="3" fontId="43" fillId="29" borderId="43" xfId="69" applyNumberFormat="1" applyFont="1" applyFill="1" applyBorder="1" applyAlignment="1">
      <alignment horizontal="center" vertical="center"/>
    </xf>
    <xf numFmtId="178" fontId="43" fillId="25" borderId="144" xfId="69" applyNumberFormat="1" applyFont="1" applyFill="1" applyBorder="1" applyAlignment="1">
      <alignment vertical="center"/>
    </xf>
    <xf numFmtId="178" fontId="43" fillId="25" borderId="58" xfId="69" applyNumberFormat="1" applyFont="1" applyFill="1" applyBorder="1" applyAlignment="1">
      <alignment vertical="center"/>
    </xf>
    <xf numFmtId="178" fontId="43" fillId="25" borderId="133" xfId="69" applyNumberFormat="1" applyFont="1" applyFill="1" applyBorder="1" applyAlignment="1">
      <alignment vertical="center"/>
    </xf>
    <xf numFmtId="178" fontId="43" fillId="25" borderId="132" xfId="69" applyNumberFormat="1" applyFont="1" applyFill="1" applyBorder="1" applyAlignment="1">
      <alignment vertical="center"/>
    </xf>
    <xf numFmtId="178" fontId="43" fillId="25" borderId="185" xfId="69" applyNumberFormat="1" applyFont="1" applyFill="1" applyBorder="1" applyAlignment="1">
      <alignment vertical="center"/>
    </xf>
    <xf numFmtId="3" fontId="43" fillId="29" borderId="59" xfId="69" applyNumberFormat="1" applyFont="1" applyFill="1" applyBorder="1" applyAlignment="1">
      <alignment horizontal="center" vertical="center"/>
    </xf>
    <xf numFmtId="178" fontId="43" fillId="25" borderId="127" xfId="69" applyNumberFormat="1" applyFont="1" applyFill="1" applyBorder="1" applyAlignment="1">
      <alignment vertical="center"/>
    </xf>
    <xf numFmtId="178" fontId="43" fillId="25" borderId="60" xfId="69" applyNumberFormat="1" applyFont="1" applyFill="1" applyBorder="1" applyAlignment="1">
      <alignment vertical="center"/>
    </xf>
    <xf numFmtId="178" fontId="43" fillId="25" borderId="77" xfId="69" applyNumberFormat="1" applyFont="1" applyFill="1" applyBorder="1" applyAlignment="1">
      <alignment vertical="center"/>
    </xf>
    <xf numFmtId="178" fontId="43" fillId="25" borderId="64" xfId="69" applyNumberFormat="1" applyFont="1" applyFill="1" applyBorder="1" applyAlignment="1">
      <alignment vertical="center"/>
    </xf>
    <xf numFmtId="178" fontId="43" fillId="25" borderId="126" xfId="69" applyNumberFormat="1" applyFont="1" applyFill="1" applyBorder="1" applyAlignment="1">
      <alignment vertical="center"/>
    </xf>
    <xf numFmtId="178" fontId="43" fillId="25" borderId="145" xfId="69" applyNumberFormat="1" applyFont="1" applyFill="1" applyBorder="1" applyAlignment="1">
      <alignment vertical="center"/>
    </xf>
    <xf numFmtId="178" fontId="43" fillId="25" borderId="62" xfId="69" applyNumberFormat="1" applyFont="1" applyFill="1" applyBorder="1" applyAlignment="1">
      <alignment vertical="center"/>
    </xf>
    <xf numFmtId="178" fontId="43" fillId="25" borderId="172" xfId="69" applyNumberFormat="1" applyFont="1" applyFill="1" applyBorder="1" applyAlignment="1">
      <alignment vertical="center"/>
    </xf>
    <xf numFmtId="178" fontId="43" fillId="25" borderId="65" xfId="69" applyNumberFormat="1" applyFont="1" applyFill="1" applyBorder="1" applyAlignment="1">
      <alignment vertical="center"/>
    </xf>
    <xf numFmtId="178" fontId="43" fillId="25" borderId="180" xfId="69" applyNumberFormat="1" applyFont="1" applyFill="1" applyBorder="1" applyAlignment="1">
      <alignment vertical="center"/>
    </xf>
    <xf numFmtId="178" fontId="45" fillId="25" borderId="21" xfId="69" applyNumberFormat="1" applyFont="1" applyFill="1" applyBorder="1" applyAlignment="1">
      <alignment vertical="center"/>
    </xf>
    <xf numFmtId="178" fontId="45" fillId="25" borderId="3" xfId="69" applyNumberFormat="1" applyFont="1" applyFill="1" applyBorder="1" applyAlignment="1">
      <alignment vertical="center"/>
    </xf>
    <xf numFmtId="178" fontId="45" fillId="25" borderId="79" xfId="69" applyNumberFormat="1" applyFont="1" applyFill="1" applyBorder="1" applyAlignment="1">
      <alignment vertical="center"/>
    </xf>
    <xf numFmtId="178" fontId="45" fillId="25" borderId="32" xfId="69" applyNumberFormat="1" applyFont="1" applyFill="1" applyBorder="1" applyAlignment="1">
      <alignment vertical="center"/>
    </xf>
    <xf numFmtId="178" fontId="45" fillId="25" borderId="22" xfId="69" applyNumberFormat="1" applyFont="1" applyFill="1" applyBorder="1" applyAlignment="1">
      <alignment vertical="center"/>
    </xf>
    <xf numFmtId="3" fontId="43" fillId="29" borderId="18" xfId="69" applyNumberFormat="1" applyFont="1" applyFill="1" applyBorder="1"/>
    <xf numFmtId="178" fontId="43" fillId="25" borderId="28" xfId="69" applyNumberFormat="1" applyFont="1" applyFill="1" applyBorder="1" applyAlignment="1">
      <alignment vertical="center"/>
    </xf>
    <xf numFmtId="178" fontId="43" fillId="25" borderId="42" xfId="69" applyNumberFormat="1" applyFont="1" applyFill="1" applyBorder="1" applyAlignment="1">
      <alignment vertical="center"/>
    </xf>
    <xf numFmtId="178" fontId="45" fillId="25" borderId="23" xfId="69" applyNumberFormat="1" applyFont="1" applyFill="1" applyBorder="1" applyAlignment="1">
      <alignment vertical="center"/>
    </xf>
    <xf numFmtId="178" fontId="45" fillId="25" borderId="24" xfId="69" applyNumberFormat="1" applyFont="1" applyFill="1" applyBorder="1" applyAlignment="1">
      <alignment vertical="center"/>
    </xf>
    <xf numFmtId="178" fontId="45" fillId="25" borderId="130" xfId="69" applyNumberFormat="1" applyFont="1" applyFill="1" applyBorder="1" applyAlignment="1">
      <alignment vertical="center"/>
    </xf>
    <xf numFmtId="178" fontId="45" fillId="25" borderId="80" xfId="69" applyNumberFormat="1" applyFont="1" applyFill="1" applyBorder="1" applyAlignment="1">
      <alignment vertical="center"/>
    </xf>
    <xf numFmtId="178" fontId="45" fillId="25" borderId="25" xfId="69" applyNumberFormat="1" applyFont="1" applyFill="1" applyBorder="1" applyAlignment="1">
      <alignment vertical="center"/>
    </xf>
    <xf numFmtId="178" fontId="43" fillId="25" borderId="125" xfId="69" applyNumberFormat="1" applyFont="1" applyFill="1" applyBorder="1" applyAlignment="1">
      <alignment vertical="center"/>
    </xf>
    <xf numFmtId="178" fontId="43" fillId="25" borderId="66" xfId="69" applyNumberFormat="1" applyFont="1" applyFill="1" applyBorder="1" applyAlignment="1">
      <alignment vertical="center"/>
    </xf>
    <xf numFmtId="178" fontId="43" fillId="25" borderId="76" xfId="69" applyNumberFormat="1" applyFont="1" applyFill="1" applyBorder="1" applyAlignment="1">
      <alignment vertical="center"/>
    </xf>
    <xf numFmtId="178" fontId="43" fillId="25" borderId="75" xfId="69" applyNumberFormat="1" applyFont="1" applyFill="1" applyBorder="1" applyAlignment="1">
      <alignment vertical="center"/>
    </xf>
    <xf numFmtId="178" fontId="43" fillId="25" borderId="124" xfId="69" applyNumberFormat="1" applyFont="1" applyFill="1" applyBorder="1" applyAlignment="1">
      <alignment vertical="center"/>
    </xf>
    <xf numFmtId="178" fontId="43" fillId="25" borderId="68" xfId="69" applyNumberFormat="1" applyFont="1" applyFill="1" applyBorder="1" applyAlignment="1">
      <alignment vertical="center"/>
    </xf>
    <xf numFmtId="178" fontId="43" fillId="25" borderId="67" xfId="69" applyNumberFormat="1" applyFont="1" applyFill="1" applyBorder="1" applyAlignment="1">
      <alignment vertical="center"/>
    </xf>
    <xf numFmtId="178" fontId="43" fillId="25" borderId="83" xfId="69" applyNumberFormat="1" applyFont="1" applyFill="1" applyBorder="1" applyAlignment="1">
      <alignment vertical="center"/>
    </xf>
    <xf numFmtId="178" fontId="43" fillId="25" borderId="92" xfId="69" applyNumberFormat="1" applyFont="1" applyFill="1" applyBorder="1" applyAlignment="1">
      <alignment vertical="center"/>
    </xf>
    <xf numFmtId="178" fontId="43" fillId="25" borderId="128" xfId="69" applyNumberFormat="1" applyFont="1" applyFill="1" applyBorder="1" applyAlignment="1">
      <alignment vertical="center"/>
    </xf>
    <xf numFmtId="0" fontId="43" fillId="0" borderId="200" xfId="0" applyFont="1" applyBorder="1" applyAlignment="1">
      <alignment vertical="center"/>
    </xf>
    <xf numFmtId="0" fontId="43" fillId="0" borderId="186" xfId="0" applyFont="1" applyBorder="1" applyAlignment="1">
      <alignment vertical="center"/>
    </xf>
    <xf numFmtId="0" fontId="43" fillId="0" borderId="187" xfId="0" applyFont="1" applyBorder="1" applyAlignment="1">
      <alignment vertical="center"/>
    </xf>
    <xf numFmtId="0" fontId="43" fillId="0" borderId="188" xfId="0" applyFont="1" applyBorder="1" applyAlignment="1">
      <alignment vertical="center"/>
    </xf>
    <xf numFmtId="0" fontId="43" fillId="0" borderId="189" xfId="0" applyFont="1" applyBorder="1" applyAlignment="1">
      <alignment vertical="center"/>
    </xf>
    <xf numFmtId="0" fontId="43" fillId="0" borderId="190" xfId="0" applyFont="1" applyBorder="1" applyAlignment="1">
      <alignment vertical="center"/>
    </xf>
    <xf numFmtId="0" fontId="43" fillId="0" borderId="68" xfId="0" applyFont="1" applyBorder="1" applyAlignment="1">
      <alignment horizontal="center" vertical="center"/>
    </xf>
    <xf numFmtId="0" fontId="43" fillId="0" borderId="201" xfId="0" applyFont="1" applyBorder="1" applyAlignment="1">
      <alignment horizontal="center" vertical="center"/>
    </xf>
    <xf numFmtId="0" fontId="43" fillId="0" borderId="191" xfId="0" applyFont="1" applyBorder="1" applyAlignment="1">
      <alignment horizontal="center" vertical="center"/>
    </xf>
    <xf numFmtId="0" fontId="43" fillId="25" borderId="130" xfId="0" applyFont="1" applyFill="1" applyBorder="1" applyAlignment="1">
      <alignment horizontal="center" vertical="center"/>
    </xf>
    <xf numFmtId="178" fontId="43" fillId="30" borderId="80" xfId="0" applyNumberFormat="1" applyFont="1" applyFill="1" applyBorder="1" applyAlignment="1">
      <alignment horizontal="right" vertical="center"/>
    </xf>
    <xf numFmtId="0" fontId="43" fillId="30" borderId="24" xfId="0" applyFont="1" applyFill="1" applyBorder="1" applyAlignment="1">
      <alignment horizontal="right" vertical="center"/>
    </xf>
    <xf numFmtId="0" fontId="43" fillId="30" borderId="25" xfId="0" applyFont="1" applyFill="1" applyBorder="1" applyAlignment="1">
      <alignment horizontal="right" vertical="center"/>
    </xf>
    <xf numFmtId="0" fontId="43" fillId="30" borderId="49" xfId="0" applyFont="1" applyFill="1" applyBorder="1" applyAlignment="1">
      <alignment horizontal="right" vertical="center"/>
    </xf>
    <xf numFmtId="0" fontId="43" fillId="33" borderId="37" xfId="0" applyFont="1" applyFill="1" applyBorder="1" applyAlignment="1">
      <alignment horizontal="center" vertical="center"/>
    </xf>
    <xf numFmtId="10" fontId="43" fillId="0" borderId="73" xfId="0" applyNumberFormat="1" applyFont="1" applyBorder="1" applyAlignment="1">
      <alignment vertical="center"/>
    </xf>
    <xf numFmtId="0" fontId="43" fillId="29" borderId="87" xfId="0" applyFont="1" applyFill="1" applyBorder="1" applyAlignment="1">
      <alignment horizontal="center" vertical="center"/>
    </xf>
    <xf numFmtId="0" fontId="43" fillId="0" borderId="134" xfId="0" applyFont="1" applyBorder="1" applyAlignment="1">
      <alignment horizontal="center" vertical="center"/>
    </xf>
    <xf numFmtId="0" fontId="43" fillId="30" borderId="74" xfId="0" applyFont="1" applyFill="1" applyBorder="1" applyAlignment="1">
      <alignment horizontal="center" vertical="center"/>
    </xf>
    <xf numFmtId="0" fontId="43" fillId="30" borderId="75" xfId="0" applyFont="1" applyFill="1" applyBorder="1" applyAlignment="1">
      <alignment horizontal="left" vertical="center"/>
    </xf>
    <xf numFmtId="0" fontId="43" fillId="30" borderId="104" xfId="0" applyFont="1" applyFill="1" applyBorder="1" applyAlignment="1">
      <alignment horizontal="left" vertical="center"/>
    </xf>
    <xf numFmtId="0" fontId="43" fillId="30" borderId="124" xfId="0" applyFont="1" applyFill="1" applyBorder="1" applyAlignment="1">
      <alignment horizontal="left" vertical="center"/>
    </xf>
    <xf numFmtId="178" fontId="43" fillId="30" borderId="75" xfId="0" applyNumberFormat="1" applyFont="1" applyFill="1" applyBorder="1" applyAlignment="1">
      <alignment horizontal="right" vertical="center"/>
    </xf>
    <xf numFmtId="178" fontId="43" fillId="30" borderId="76" xfId="0" applyNumberFormat="1" applyFont="1" applyFill="1" applyBorder="1" applyAlignment="1">
      <alignment horizontal="right" vertical="center"/>
    </xf>
    <xf numFmtId="178" fontId="43" fillId="29" borderId="85" xfId="0" applyNumberFormat="1" applyFont="1" applyFill="1" applyBorder="1" applyAlignment="1">
      <alignment horizontal="left" vertical="center" indent="5"/>
    </xf>
    <xf numFmtId="0" fontId="43" fillId="0" borderId="28" xfId="0" applyFont="1" applyBorder="1" applyAlignment="1">
      <alignment horizontal="center" vertical="center"/>
    </xf>
    <xf numFmtId="0" fontId="43" fillId="30" borderId="29" xfId="0" applyFont="1" applyFill="1" applyBorder="1" applyAlignment="1">
      <alignment horizontal="center" vertical="center"/>
    </xf>
    <xf numFmtId="0" fontId="43" fillId="30" borderId="34" xfId="0" applyFont="1" applyFill="1" applyBorder="1" applyAlignment="1">
      <alignment horizontal="left" vertical="center"/>
    </xf>
    <xf numFmtId="0" fontId="43" fillId="30" borderId="0" xfId="0" applyFont="1" applyFill="1" applyAlignment="1">
      <alignment horizontal="left" vertical="center"/>
    </xf>
    <xf numFmtId="0" fontId="43" fillId="30" borderId="93" xfId="0" applyFont="1" applyFill="1" applyBorder="1" applyAlignment="1">
      <alignment horizontal="left" vertical="center"/>
    </xf>
    <xf numFmtId="178" fontId="43" fillId="30" borderId="39" xfId="0" applyNumberFormat="1" applyFont="1" applyFill="1" applyBorder="1" applyAlignment="1">
      <alignment horizontal="right" vertical="center"/>
    </xf>
    <xf numFmtId="178" fontId="43" fillId="30" borderId="26" xfId="0" applyNumberFormat="1" applyFont="1" applyFill="1" applyBorder="1" applyAlignment="1">
      <alignment horizontal="right" vertical="center"/>
    </xf>
    <xf numFmtId="0" fontId="43" fillId="29" borderId="192" xfId="0" applyFont="1" applyFill="1" applyBorder="1" applyAlignment="1">
      <alignment horizontal="left" vertical="center" indent="5"/>
    </xf>
    <xf numFmtId="0" fontId="43" fillId="0" borderId="146" xfId="0" applyFont="1" applyBorder="1" applyAlignment="1">
      <alignment horizontal="center" vertical="center"/>
    </xf>
    <xf numFmtId="0" fontId="43" fillId="0" borderId="2" xfId="0" applyFont="1" applyBorder="1" applyAlignment="1">
      <alignment horizontal="left" vertical="center"/>
    </xf>
    <xf numFmtId="0" fontId="43" fillId="0" borderId="32" xfId="0" applyFont="1" applyBorder="1" applyAlignment="1">
      <alignment horizontal="left" vertical="center"/>
    </xf>
    <xf numFmtId="0" fontId="43" fillId="0" borderId="33" xfId="0" applyFont="1" applyBorder="1" applyAlignment="1">
      <alignment horizontal="left" vertical="center"/>
    </xf>
    <xf numFmtId="0" fontId="43" fillId="0" borderId="22" xfId="0" applyFont="1" applyBorder="1" applyAlignment="1">
      <alignment horizontal="left" vertical="center"/>
    </xf>
    <xf numFmtId="178" fontId="43" fillId="30" borderId="32" xfId="0" applyNumberFormat="1" applyFont="1" applyFill="1" applyBorder="1" applyAlignment="1">
      <alignment horizontal="right" vertical="center"/>
    </xf>
    <xf numFmtId="178" fontId="43" fillId="30" borderId="79" xfId="0" applyNumberFormat="1" applyFont="1" applyFill="1" applyBorder="1" applyAlignment="1">
      <alignment horizontal="right" vertical="center"/>
    </xf>
    <xf numFmtId="178" fontId="43" fillId="29" borderId="41" xfId="0" applyNumberFormat="1" applyFont="1" applyFill="1" applyBorder="1" applyAlignment="1">
      <alignment horizontal="left" vertical="center" indent="5"/>
    </xf>
    <xf numFmtId="0" fontId="43" fillId="30" borderId="89" xfId="0" applyFont="1" applyFill="1" applyBorder="1" applyAlignment="1">
      <alignment horizontal="center" vertical="center"/>
    </xf>
    <xf numFmtId="0" fontId="43" fillId="30" borderId="116" xfId="0" applyFont="1" applyFill="1" applyBorder="1" applyAlignment="1">
      <alignment horizontal="left" vertical="center"/>
    </xf>
    <xf numFmtId="0" fontId="43" fillId="30" borderId="90" xfId="0" applyFont="1" applyFill="1" applyBorder="1" applyAlignment="1">
      <alignment horizontal="left" vertical="center"/>
    </xf>
    <xf numFmtId="0" fontId="43" fillId="30" borderId="183" xfId="0" applyFont="1" applyFill="1" applyBorder="1" applyAlignment="1">
      <alignment horizontal="left" vertical="center"/>
    </xf>
    <xf numFmtId="178" fontId="43" fillId="30" borderId="116" xfId="0" applyNumberFormat="1" applyFont="1" applyFill="1" applyBorder="1" applyAlignment="1">
      <alignment horizontal="right" vertical="center"/>
    </xf>
    <xf numFmtId="178" fontId="43" fillId="30" borderId="117" xfId="0" applyNumberFormat="1" applyFont="1" applyFill="1" applyBorder="1" applyAlignment="1">
      <alignment horizontal="right" vertical="center"/>
    </xf>
    <xf numFmtId="0" fontId="43" fillId="29" borderId="47" xfId="0" applyFont="1" applyFill="1" applyBorder="1" applyAlignment="1">
      <alignment horizontal="left" vertical="center" indent="5"/>
    </xf>
    <xf numFmtId="0" fontId="43" fillId="0" borderId="87" xfId="0" applyFont="1" applyBorder="1" applyAlignment="1">
      <alignment horizontal="center" vertical="center"/>
    </xf>
    <xf numFmtId="0" fontId="43" fillId="0" borderId="131" xfId="0" applyFont="1" applyBorder="1" applyAlignment="1">
      <alignment horizontal="center" vertical="center"/>
    </xf>
    <xf numFmtId="0" fontId="43" fillId="30" borderId="43" xfId="0" applyFont="1" applyFill="1" applyBorder="1" applyAlignment="1">
      <alignment horizontal="center" vertical="center"/>
    </xf>
    <xf numFmtId="0" fontId="43" fillId="30" borderId="132" xfId="0" applyFont="1" applyFill="1" applyBorder="1" applyAlignment="1">
      <alignment horizontal="left" vertical="center"/>
    </xf>
    <xf numFmtId="0" fontId="43" fillId="30" borderId="193" xfId="0" applyFont="1" applyFill="1" applyBorder="1" applyAlignment="1">
      <alignment horizontal="left" vertical="center"/>
    </xf>
    <xf numFmtId="0" fontId="43" fillId="30" borderId="194" xfId="0" applyFont="1" applyFill="1" applyBorder="1" applyAlignment="1">
      <alignment horizontal="left" vertical="center"/>
    </xf>
    <xf numFmtId="178" fontId="43" fillId="30" borderId="195" xfId="0" applyNumberFormat="1" applyFont="1" applyFill="1" applyBorder="1" applyAlignment="1">
      <alignment horizontal="right" vertical="center"/>
    </xf>
    <xf numFmtId="178" fontId="43" fillId="30" borderId="196" xfId="0" applyNumberFormat="1" applyFont="1" applyFill="1" applyBorder="1" applyAlignment="1">
      <alignment horizontal="right" vertical="center"/>
    </xf>
    <xf numFmtId="0" fontId="43" fillId="0" borderId="88" xfId="0" applyFont="1" applyBorder="1" applyAlignment="1">
      <alignment horizontal="center" vertical="center"/>
    </xf>
    <xf numFmtId="0" fontId="43" fillId="0" borderId="48" xfId="0" applyFont="1" applyBorder="1" applyAlignment="1">
      <alignment horizontal="left" vertical="center"/>
    </xf>
    <xf numFmtId="0" fontId="43" fillId="0" borderId="80" xfId="0" applyFont="1" applyBorder="1" applyAlignment="1">
      <alignment horizontal="left" vertical="center"/>
    </xf>
    <xf numFmtId="0" fontId="43" fillId="0" borderId="142" xfId="0" applyFont="1" applyBorder="1" applyAlignment="1">
      <alignment horizontal="left" vertical="center" shrinkToFit="1"/>
    </xf>
    <xf numFmtId="0" fontId="43" fillId="0" borderId="25" xfId="0" applyFont="1" applyBorder="1" applyAlignment="1">
      <alignment horizontal="left" vertical="center"/>
    </xf>
    <xf numFmtId="178" fontId="43" fillId="30" borderId="130" xfId="0" applyNumberFormat="1" applyFont="1" applyFill="1" applyBorder="1" applyAlignment="1">
      <alignment horizontal="right" vertical="center"/>
    </xf>
    <xf numFmtId="0" fontId="43" fillId="29" borderId="49" xfId="0" applyFont="1" applyFill="1" applyBorder="1" applyAlignment="1">
      <alignment horizontal="left" vertical="center" indent="5"/>
    </xf>
    <xf numFmtId="178" fontId="43" fillId="29" borderId="39" xfId="0" applyNumberFormat="1" applyFont="1" applyFill="1" applyBorder="1" applyAlignment="1">
      <alignment horizontal="right" vertical="center"/>
    </xf>
    <xf numFmtId="178" fontId="43" fillId="29" borderId="26" xfId="0" applyNumberFormat="1" applyFont="1" applyFill="1" applyBorder="1" applyAlignment="1">
      <alignment horizontal="right" vertical="center"/>
    </xf>
    <xf numFmtId="178" fontId="43" fillId="29" borderId="30" xfId="0" applyNumberFormat="1" applyFont="1" applyFill="1" applyBorder="1" applyAlignment="1">
      <alignment vertical="center"/>
    </xf>
    <xf numFmtId="178" fontId="43" fillId="30" borderId="123" xfId="0" applyNumberFormat="1" applyFont="1" applyFill="1" applyBorder="1" applyAlignment="1">
      <alignment horizontal="right" vertical="center"/>
    </xf>
    <xf numFmtId="178" fontId="43" fillId="30" borderId="16" xfId="0" applyNumberFormat="1" applyFont="1" applyFill="1" applyBorder="1" applyAlignment="1">
      <alignment horizontal="right" vertical="center"/>
    </xf>
    <xf numFmtId="178" fontId="43" fillId="30" borderId="17" xfId="0" applyNumberFormat="1" applyFont="1" applyFill="1" applyBorder="1" applyAlignment="1">
      <alignment horizontal="right" vertical="center"/>
    </xf>
    <xf numFmtId="0" fontId="41" fillId="0" borderId="18" xfId="0" applyFont="1" applyBorder="1" applyAlignment="1">
      <alignment horizontal="center" vertical="center"/>
    </xf>
    <xf numFmtId="0" fontId="41" fillId="30" borderId="19" xfId="0" applyFont="1" applyFill="1" applyBorder="1" applyAlignment="1">
      <alignment vertical="center" wrapText="1"/>
    </xf>
    <xf numFmtId="0" fontId="41" fillId="30" borderId="34" xfId="0" applyFont="1" applyFill="1" applyBorder="1" applyAlignment="1">
      <alignment vertical="center"/>
    </xf>
    <xf numFmtId="177" fontId="41" fillId="30" borderId="38" xfId="69" applyNumberFormat="1" applyFont="1" applyFill="1" applyBorder="1" applyAlignment="1">
      <alignment horizontal="right" vertical="center"/>
    </xf>
    <xf numFmtId="10" fontId="41" fillId="30" borderId="78" xfId="60" applyNumberFormat="1" applyFont="1" applyFill="1" applyBorder="1" applyAlignment="1">
      <alignment horizontal="right" vertical="center"/>
    </xf>
    <xf numFmtId="0" fontId="41" fillId="30" borderId="3" xfId="0" applyFont="1" applyFill="1" applyBorder="1" applyAlignment="1">
      <alignment vertical="center" wrapText="1"/>
    </xf>
    <xf numFmtId="0" fontId="41" fillId="30" borderId="32" xfId="0" applyFont="1" applyFill="1" applyBorder="1" applyAlignment="1">
      <alignment vertical="center"/>
    </xf>
    <xf numFmtId="0" fontId="41" fillId="30" borderId="33" xfId="0" applyFont="1" applyFill="1" applyBorder="1" applyAlignment="1">
      <alignment vertical="center" wrapText="1"/>
    </xf>
    <xf numFmtId="177" fontId="41" fillId="30" borderId="41" xfId="69" applyNumberFormat="1" applyFont="1" applyFill="1" applyBorder="1" applyAlignment="1">
      <alignment horizontal="right" vertical="center"/>
    </xf>
    <xf numFmtId="10" fontId="41" fillId="30" borderId="79" xfId="60" applyNumberFormat="1" applyFont="1" applyFill="1" applyBorder="1" applyAlignment="1">
      <alignment horizontal="right" vertical="center"/>
    </xf>
    <xf numFmtId="0" fontId="41" fillId="0" borderId="35" xfId="0" applyFont="1" applyBorder="1" applyAlignment="1">
      <alignment horizontal="center" vertical="center"/>
    </xf>
    <xf numFmtId="0" fontId="41" fillId="30" borderId="36" xfId="0" applyFont="1" applyFill="1" applyBorder="1" applyAlignment="1">
      <alignment vertical="center" wrapText="1"/>
    </xf>
    <xf numFmtId="177" fontId="41" fillId="30" borderId="86" xfId="69" applyNumberFormat="1" applyFont="1" applyFill="1" applyBorder="1" applyAlignment="1">
      <alignment horizontal="right" vertical="center"/>
    </xf>
    <xf numFmtId="10" fontId="41" fillId="30" borderId="84" xfId="60" applyNumberFormat="1" applyFont="1" applyFill="1" applyBorder="1" applyAlignment="1">
      <alignment horizontal="right" vertical="center"/>
    </xf>
    <xf numFmtId="0" fontId="95" fillId="0" borderId="3" xfId="0" applyFont="1" applyBorder="1" applyAlignment="1">
      <alignment horizontal="center" vertical="center" wrapText="1"/>
    </xf>
    <xf numFmtId="3" fontId="0" fillId="30" borderId="65" xfId="0" applyNumberFormat="1" applyFill="1" applyBorder="1" applyAlignment="1">
      <alignment vertical="center"/>
    </xf>
    <xf numFmtId="3" fontId="0" fillId="30" borderId="62" xfId="0" applyNumberFormat="1" applyFill="1" applyBorder="1" applyAlignment="1">
      <alignment vertical="center"/>
    </xf>
    <xf numFmtId="3" fontId="0" fillId="30" borderId="180" xfId="0" applyNumberFormat="1" applyFill="1" applyBorder="1" applyAlignment="1">
      <alignment vertical="center"/>
    </xf>
    <xf numFmtId="0" fontId="0" fillId="30" borderId="57" xfId="0" applyFill="1" applyBorder="1" applyAlignment="1">
      <alignment vertical="center"/>
    </xf>
    <xf numFmtId="3" fontId="0" fillId="30" borderId="113" xfId="0" applyNumberFormat="1" applyFill="1" applyBorder="1" applyAlignment="1">
      <alignment vertical="center"/>
    </xf>
    <xf numFmtId="3" fontId="0" fillId="30" borderId="111" xfId="0" applyNumberFormat="1" applyFill="1" applyBorder="1" applyAlignment="1">
      <alignment vertical="center"/>
    </xf>
    <xf numFmtId="3" fontId="0" fillId="30" borderId="181" xfId="0" applyNumberFormat="1" applyFill="1" applyBorder="1" applyAlignment="1">
      <alignment vertical="center"/>
    </xf>
    <xf numFmtId="0" fontId="0" fillId="30" borderId="137" xfId="0" applyFill="1" applyBorder="1" applyAlignment="1">
      <alignment vertical="center"/>
    </xf>
    <xf numFmtId="3" fontId="0" fillId="30" borderId="115" xfId="0" applyNumberFormat="1" applyFill="1" applyBorder="1" applyAlignment="1">
      <alignment vertical="center"/>
    </xf>
    <xf numFmtId="3" fontId="0" fillId="30" borderId="114" xfId="0" applyNumberFormat="1" applyFill="1" applyBorder="1" applyAlignment="1">
      <alignment vertical="center"/>
    </xf>
    <xf numFmtId="3" fontId="0" fillId="30" borderId="182" xfId="0" applyNumberFormat="1" applyFill="1" applyBorder="1" applyAlignment="1">
      <alignment vertical="center"/>
    </xf>
    <xf numFmtId="0" fontId="0" fillId="30" borderId="139" xfId="0" applyFill="1" applyBorder="1" applyAlignment="1">
      <alignment vertical="center"/>
    </xf>
    <xf numFmtId="3" fontId="0" fillId="30" borderId="110" xfId="0" applyNumberFormat="1" applyFill="1" applyBorder="1" applyAlignment="1">
      <alignment vertical="center"/>
    </xf>
    <xf numFmtId="3" fontId="0" fillId="30" borderId="108" xfId="0" applyNumberFormat="1" applyFill="1" applyBorder="1" applyAlignment="1">
      <alignment vertical="center"/>
    </xf>
    <xf numFmtId="3" fontId="0" fillId="30" borderId="179" xfId="0" applyNumberFormat="1" applyFill="1" applyBorder="1" applyAlignment="1">
      <alignment vertical="center"/>
    </xf>
    <xf numFmtId="0" fontId="0" fillId="30" borderId="63" xfId="0" applyFill="1" applyBorder="1" applyAlignment="1">
      <alignment vertical="center"/>
    </xf>
    <xf numFmtId="3" fontId="0" fillId="30" borderId="39" xfId="0" applyNumberFormat="1" applyFill="1" applyBorder="1" applyAlignment="1">
      <alignment vertical="center"/>
    </xf>
    <xf numFmtId="3" fontId="0" fillId="30" borderId="42" xfId="0" applyNumberFormat="1" applyFill="1" applyBorder="1" applyAlignment="1">
      <alignment vertical="center"/>
    </xf>
    <xf numFmtId="3" fontId="0" fillId="30" borderId="93" xfId="0" applyNumberFormat="1" applyFill="1" applyBorder="1" applyAlignment="1">
      <alignment vertical="center"/>
    </xf>
    <xf numFmtId="0" fontId="0" fillId="30" borderId="47" xfId="0" applyFill="1" applyBorder="1" applyAlignment="1">
      <alignment vertical="center"/>
    </xf>
    <xf numFmtId="3" fontId="0" fillId="30" borderId="23" xfId="0" applyNumberFormat="1" applyFill="1" applyBorder="1" applyAlignment="1">
      <alignment vertical="center"/>
    </xf>
    <xf numFmtId="3" fontId="0" fillId="30" borderId="24" xfId="0" applyNumberFormat="1" applyFill="1" applyBorder="1" applyAlignment="1">
      <alignment vertical="center"/>
    </xf>
    <xf numFmtId="3" fontId="0" fillId="30" borderId="25" xfId="0" applyNumberFormat="1" applyFill="1" applyBorder="1" applyAlignment="1">
      <alignment vertical="center"/>
    </xf>
    <xf numFmtId="0" fontId="0" fillId="30" borderId="49" xfId="0" applyFill="1" applyBorder="1" applyAlignment="1">
      <alignment vertical="center"/>
    </xf>
    <xf numFmtId="0" fontId="0" fillId="30" borderId="135" xfId="0" applyFill="1" applyBorder="1" applyAlignment="1">
      <alignment vertical="center"/>
    </xf>
    <xf numFmtId="0" fontId="0" fillId="30" borderId="65" xfId="0" applyFill="1" applyBorder="1" applyAlignment="1">
      <alignment vertical="center"/>
    </xf>
    <xf numFmtId="0" fontId="0" fillId="30" borderId="62" xfId="0" applyFill="1" applyBorder="1" applyAlignment="1">
      <alignment vertical="center"/>
    </xf>
    <xf numFmtId="0" fontId="0" fillId="30" borderId="180" xfId="0" applyFill="1" applyBorder="1" applyAlignment="1">
      <alignment vertical="center"/>
    </xf>
    <xf numFmtId="0" fontId="0" fillId="30" borderId="136" xfId="0" applyFill="1" applyBorder="1" applyAlignment="1">
      <alignment vertical="center"/>
    </xf>
    <xf numFmtId="0" fontId="0" fillId="30" borderId="113" xfId="0" applyFill="1" applyBorder="1" applyAlignment="1">
      <alignment vertical="center"/>
    </xf>
    <xf numFmtId="0" fontId="0" fillId="30" borderId="111" xfId="0" applyFill="1" applyBorder="1" applyAlignment="1">
      <alignment vertical="center"/>
    </xf>
    <xf numFmtId="0" fontId="0" fillId="30" borderId="181" xfId="0" applyFill="1" applyBorder="1" applyAlignment="1">
      <alignment vertical="center"/>
    </xf>
    <xf numFmtId="0" fontId="0" fillId="30" borderId="138" xfId="0" applyFill="1" applyBorder="1" applyAlignment="1">
      <alignment vertical="center"/>
    </xf>
    <xf numFmtId="0" fontId="0" fillId="30" borderId="115" xfId="0" applyFill="1" applyBorder="1" applyAlignment="1">
      <alignment vertical="center"/>
    </xf>
    <xf numFmtId="0" fontId="0" fillId="30" borderId="114" xfId="0" applyFill="1" applyBorder="1" applyAlignment="1">
      <alignment vertical="center"/>
    </xf>
    <xf numFmtId="0" fontId="0" fillId="30" borderId="182" xfId="0" applyFill="1" applyBorder="1" applyAlignment="1">
      <alignment vertical="center"/>
    </xf>
    <xf numFmtId="0" fontId="0" fillId="30" borderId="140" xfId="0" applyFill="1" applyBorder="1" applyAlignment="1">
      <alignment vertical="center"/>
    </xf>
    <xf numFmtId="0" fontId="0" fillId="30" borderId="110" xfId="0" applyFill="1" applyBorder="1" applyAlignment="1">
      <alignment vertical="center"/>
    </xf>
    <xf numFmtId="0" fontId="0" fillId="30" borderId="108" xfId="0" applyFill="1" applyBorder="1" applyAlignment="1">
      <alignment vertical="center"/>
    </xf>
    <xf numFmtId="0" fontId="0" fillId="30" borderId="179" xfId="0" applyFill="1" applyBorder="1" applyAlignment="1">
      <alignment vertical="center"/>
    </xf>
    <xf numFmtId="0" fontId="0" fillId="30" borderId="141" xfId="0" applyFill="1" applyBorder="1" applyAlignment="1">
      <alignment vertical="center"/>
    </xf>
    <xf numFmtId="0" fontId="0" fillId="30" borderId="39" xfId="0" applyFill="1" applyBorder="1" applyAlignment="1">
      <alignment vertical="center"/>
    </xf>
    <xf numFmtId="0" fontId="0" fillId="30" borderId="42" xfId="0" applyFill="1" applyBorder="1" applyAlignment="1">
      <alignment vertical="center"/>
    </xf>
    <xf numFmtId="0" fontId="0" fillId="30" borderId="93" xfId="0" applyFill="1" applyBorder="1" applyAlignment="1">
      <alignment vertical="center"/>
    </xf>
    <xf numFmtId="3" fontId="0" fillId="30" borderId="63" xfId="0" applyNumberFormat="1" applyFill="1" applyBorder="1" applyAlignment="1">
      <alignment vertical="center"/>
    </xf>
    <xf numFmtId="3" fontId="0" fillId="30" borderId="137" xfId="0" applyNumberFormat="1" applyFill="1" applyBorder="1" applyAlignment="1">
      <alignment vertical="center"/>
    </xf>
    <xf numFmtId="3" fontId="0" fillId="30" borderId="47" xfId="0" applyNumberFormat="1" applyFill="1" applyBorder="1" applyAlignment="1">
      <alignment vertical="center"/>
    </xf>
    <xf numFmtId="3" fontId="0" fillId="30" borderId="139" xfId="0" applyNumberFormat="1" applyFill="1" applyBorder="1" applyAlignment="1">
      <alignment vertical="center"/>
    </xf>
    <xf numFmtId="3" fontId="0" fillId="30" borderId="212" xfId="0" applyNumberFormat="1" applyFill="1" applyBorder="1" applyAlignment="1">
      <alignment vertical="center"/>
    </xf>
    <xf numFmtId="3" fontId="0" fillId="30" borderId="213" xfId="0" applyNumberFormat="1" applyFill="1" applyBorder="1" applyAlignment="1">
      <alignment vertical="center"/>
    </xf>
    <xf numFmtId="3" fontId="0" fillId="30" borderId="214" xfId="0" applyNumberFormat="1" applyFill="1" applyBorder="1" applyAlignment="1">
      <alignment vertical="center"/>
    </xf>
    <xf numFmtId="0" fontId="0" fillId="30" borderId="86" xfId="0" applyFill="1" applyBorder="1" applyAlignment="1">
      <alignment vertical="center"/>
    </xf>
    <xf numFmtId="3" fontId="0" fillId="30" borderId="80" xfId="0" applyNumberFormat="1" applyFill="1" applyBorder="1" applyAlignment="1">
      <alignment vertical="center"/>
    </xf>
    <xf numFmtId="0" fontId="0" fillId="30" borderId="197" xfId="0" applyFill="1" applyBorder="1" applyAlignment="1">
      <alignment vertical="center"/>
    </xf>
    <xf numFmtId="0" fontId="0" fillId="30" borderId="212" xfId="0" applyFill="1" applyBorder="1" applyAlignment="1">
      <alignment vertical="center"/>
    </xf>
    <xf numFmtId="0" fontId="0" fillId="30" borderId="213" xfId="0" applyFill="1" applyBorder="1" applyAlignment="1">
      <alignment vertical="center"/>
    </xf>
    <xf numFmtId="0" fontId="0" fillId="30" borderId="214" xfId="0" applyFill="1" applyBorder="1" applyAlignment="1">
      <alignment vertical="center"/>
    </xf>
    <xf numFmtId="0" fontId="0" fillId="30" borderId="108" xfId="0" applyFill="1" applyBorder="1" applyAlignment="1">
      <alignment horizontal="center" vertical="center"/>
    </xf>
    <xf numFmtId="0" fontId="0" fillId="30" borderId="110" xfId="0" applyFill="1" applyBorder="1" applyAlignment="1">
      <alignment horizontal="center" vertical="center"/>
    </xf>
    <xf numFmtId="0" fontId="0" fillId="30" borderId="111" xfId="0" applyFill="1" applyBorder="1" applyAlignment="1">
      <alignment horizontal="center" vertical="center"/>
    </xf>
    <xf numFmtId="0" fontId="0" fillId="30" borderId="113" xfId="0" applyFill="1" applyBorder="1" applyAlignment="1">
      <alignment horizontal="center" vertical="center"/>
    </xf>
    <xf numFmtId="0" fontId="0" fillId="30" borderId="3" xfId="0" applyFill="1" applyBorder="1" applyAlignment="1">
      <alignment vertical="center"/>
    </xf>
    <xf numFmtId="0" fontId="0" fillId="30" borderId="32" xfId="0" applyFill="1" applyBorder="1" applyAlignment="1">
      <alignment horizontal="center" vertical="center"/>
    </xf>
    <xf numFmtId="0" fontId="0" fillId="30" borderId="109" xfId="0" applyFill="1" applyBorder="1" applyAlignment="1">
      <alignment horizontal="center" vertical="center"/>
    </xf>
    <xf numFmtId="0" fontId="0" fillId="30" borderId="112" xfId="0" applyFill="1" applyBorder="1" applyAlignment="1">
      <alignment horizontal="center" vertical="center"/>
    </xf>
    <xf numFmtId="0" fontId="0" fillId="30" borderId="114" xfId="0" applyFill="1" applyBorder="1" applyAlignment="1">
      <alignment horizontal="center" vertical="center"/>
    </xf>
    <xf numFmtId="0" fontId="0" fillId="30" borderId="115"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95" fillId="30" borderId="3" xfId="0" applyFont="1" applyFill="1" applyBorder="1" applyAlignment="1">
      <alignment horizontal="left" vertical="center" wrapText="1"/>
    </xf>
    <xf numFmtId="0" fontId="49" fillId="30" borderId="3" xfId="0" applyFont="1" applyFill="1" applyBorder="1" applyAlignment="1">
      <alignment vertical="center"/>
    </xf>
    <xf numFmtId="0" fontId="43" fillId="30" borderId="3" xfId="0" applyFont="1" applyFill="1" applyBorder="1" applyAlignment="1">
      <alignment horizontal="center" vertical="center"/>
    </xf>
    <xf numFmtId="0" fontId="50" fillId="30" borderId="3" xfId="0" applyFont="1" applyFill="1" applyBorder="1" applyAlignment="1">
      <alignment horizontal="center" vertical="center" wrapText="1"/>
    </xf>
    <xf numFmtId="0" fontId="43" fillId="30" borderId="3" xfId="0" applyFont="1" applyFill="1" applyBorder="1" applyAlignment="1">
      <alignment vertical="center"/>
    </xf>
    <xf numFmtId="0" fontId="43" fillId="30" borderId="3" xfId="0" applyFont="1" applyFill="1" applyBorder="1" applyAlignment="1">
      <alignment vertical="top"/>
    </xf>
    <xf numFmtId="0" fontId="41" fillId="30" borderId="26" xfId="0" applyFont="1" applyFill="1" applyBorder="1" applyAlignment="1">
      <alignment vertical="center" wrapText="1"/>
    </xf>
    <xf numFmtId="0" fontId="41" fillId="0" borderId="21" xfId="0" applyFont="1" applyBorder="1" applyAlignment="1">
      <alignment horizontal="center" vertical="center"/>
    </xf>
    <xf numFmtId="0" fontId="41" fillId="30" borderId="22" xfId="0" applyFont="1" applyFill="1" applyBorder="1" applyAlignment="1">
      <alignment vertical="center" wrapText="1"/>
    </xf>
    <xf numFmtId="0" fontId="41" fillId="30" borderId="0" xfId="0" applyFont="1" applyFill="1" applyAlignment="1">
      <alignment vertical="center" wrapText="1"/>
    </xf>
    <xf numFmtId="0" fontId="38" fillId="33" borderId="92" xfId="0" applyFont="1" applyFill="1" applyBorder="1" applyAlignment="1">
      <alignment horizontal="center" vertical="center" wrapText="1"/>
    </xf>
    <xf numFmtId="0" fontId="96" fillId="30" borderId="158" xfId="0" applyFont="1" applyFill="1" applyBorder="1" applyAlignment="1">
      <alignment horizontal="left" vertical="center"/>
    </xf>
    <xf numFmtId="0" fontId="96" fillId="30" borderId="203" xfId="0" applyFont="1" applyFill="1" applyBorder="1" applyAlignment="1">
      <alignment horizontal="left" vertical="center"/>
    </xf>
    <xf numFmtId="0" fontId="96" fillId="0" borderId="203" xfId="0" applyFont="1" applyBorder="1" applyAlignment="1">
      <alignment horizontal="left" vertical="center"/>
    </xf>
    <xf numFmtId="0" fontId="96" fillId="0" borderId="203" xfId="0" applyFont="1" applyBorder="1" applyAlignment="1">
      <alignment horizontal="center" vertical="center"/>
    </xf>
    <xf numFmtId="3" fontId="96" fillId="0" borderId="203" xfId="0" applyNumberFormat="1" applyFont="1" applyBorder="1" applyAlignment="1">
      <alignment horizontal="right" vertical="center"/>
    </xf>
    <xf numFmtId="3" fontId="96" fillId="30" borderId="204" xfId="0" applyNumberFormat="1" applyFont="1" applyFill="1" applyBorder="1" applyAlignment="1">
      <alignment horizontal="right" vertical="center"/>
    </xf>
    <xf numFmtId="3" fontId="96" fillId="0" borderId="99" xfId="0" applyNumberFormat="1" applyFont="1" applyBorder="1" applyAlignment="1">
      <alignment horizontal="right" vertical="center"/>
    </xf>
    <xf numFmtId="0" fontId="96" fillId="30" borderId="162" xfId="0" applyFont="1" applyFill="1" applyBorder="1" applyAlignment="1">
      <alignment horizontal="left" vertical="center"/>
    </xf>
    <xf numFmtId="0" fontId="96" fillId="30" borderId="163" xfId="0" applyFont="1" applyFill="1" applyBorder="1" applyAlignment="1">
      <alignment horizontal="left" vertical="center"/>
    </xf>
    <xf numFmtId="0" fontId="96" fillId="0" borderId="163" xfId="0" applyFont="1" applyBorder="1" applyAlignment="1">
      <alignment horizontal="left" vertical="center"/>
    </xf>
    <xf numFmtId="0" fontId="96" fillId="0" borderId="163" xfId="0" applyFont="1" applyBorder="1" applyAlignment="1">
      <alignment horizontal="center" vertical="center"/>
    </xf>
    <xf numFmtId="3" fontId="96" fillId="0" borderId="163" xfId="0" applyNumberFormat="1" applyFont="1" applyBorder="1" applyAlignment="1">
      <alignment horizontal="right" vertical="center"/>
    </xf>
    <xf numFmtId="3" fontId="96" fillId="30" borderId="164" xfId="0" applyNumberFormat="1" applyFont="1" applyFill="1" applyBorder="1" applyAlignment="1">
      <alignment horizontal="right" vertical="center"/>
    </xf>
    <xf numFmtId="3" fontId="96" fillId="0" borderId="165" xfId="0" applyNumberFormat="1" applyFont="1" applyBorder="1" applyAlignment="1">
      <alignment horizontal="right" vertical="center"/>
    </xf>
    <xf numFmtId="0" fontId="96" fillId="30" borderId="159" xfId="0" applyFont="1" applyFill="1" applyBorder="1" applyAlignment="1">
      <alignment horizontal="left" vertical="center"/>
    </xf>
    <xf numFmtId="0" fontId="96" fillId="30" borderId="166" xfId="0" applyFont="1" applyFill="1" applyBorder="1" applyAlignment="1">
      <alignment horizontal="left" vertical="center"/>
    </xf>
    <xf numFmtId="0" fontId="96" fillId="0" borderId="166" xfId="0" applyFont="1" applyBorder="1" applyAlignment="1">
      <alignment horizontal="left" vertical="center"/>
    </xf>
    <xf numFmtId="0" fontId="96" fillId="0" borderId="166" xfId="0" applyFont="1" applyBorder="1" applyAlignment="1">
      <alignment horizontal="center" vertical="center"/>
    </xf>
    <xf numFmtId="3" fontId="96" fillId="0" borderId="166" xfId="0" applyNumberFormat="1" applyFont="1" applyBorder="1" applyAlignment="1">
      <alignment horizontal="right" vertical="center"/>
    </xf>
    <xf numFmtId="3" fontId="96" fillId="30" borderId="167" xfId="0" applyNumberFormat="1" applyFont="1" applyFill="1" applyBorder="1" applyAlignment="1">
      <alignment horizontal="right" vertical="center"/>
    </xf>
    <xf numFmtId="3" fontId="96" fillId="0" borderId="102" xfId="0" applyNumberFormat="1" applyFont="1" applyBorder="1" applyAlignment="1">
      <alignment horizontal="right" vertical="center"/>
    </xf>
    <xf numFmtId="0" fontId="49" fillId="0" borderId="83" xfId="0" applyFont="1" applyBorder="1" applyAlignment="1">
      <alignment horizontal="center" vertical="center"/>
    </xf>
    <xf numFmtId="0" fontId="96" fillId="0" borderId="83" xfId="0" applyFont="1" applyBorder="1" applyAlignment="1">
      <alignment horizontal="center" vertical="center"/>
    </xf>
    <xf numFmtId="3" fontId="96" fillId="0" borderId="83" xfId="0" applyNumberFormat="1" applyFont="1" applyBorder="1" applyAlignment="1">
      <alignment horizontal="right" vertical="center"/>
    </xf>
    <xf numFmtId="3" fontId="96" fillId="0" borderId="92" xfId="0" applyNumberFormat="1" applyFont="1" applyBorder="1" applyAlignment="1">
      <alignment horizontal="right" vertical="center"/>
    </xf>
    <xf numFmtId="3" fontId="96" fillId="0" borderId="30" xfId="0" applyNumberFormat="1" applyFont="1" applyBorder="1" applyAlignment="1">
      <alignment horizontal="right" vertical="center"/>
    </xf>
    <xf numFmtId="0" fontId="96" fillId="0" borderId="180" xfId="0" applyFont="1" applyBorder="1" applyAlignment="1">
      <alignment horizontal="left" vertical="center"/>
    </xf>
    <xf numFmtId="0" fontId="96" fillId="0" borderId="172" xfId="0" applyFont="1" applyBorder="1" applyAlignment="1">
      <alignment horizontal="left" vertical="center"/>
    </xf>
    <xf numFmtId="0" fontId="96" fillId="0" borderId="172" xfId="0" applyFont="1" applyBorder="1" applyAlignment="1">
      <alignment horizontal="center" vertical="center"/>
    </xf>
    <xf numFmtId="3" fontId="96" fillId="30" borderId="65" xfId="0" applyNumberFormat="1" applyFont="1" applyFill="1" applyBorder="1" applyAlignment="1">
      <alignment horizontal="right" vertical="center"/>
    </xf>
    <xf numFmtId="3" fontId="96" fillId="0" borderId="57" xfId="0" applyNumberFormat="1" applyFont="1" applyBorder="1" applyAlignment="1">
      <alignment horizontal="right" vertical="center"/>
    </xf>
    <xf numFmtId="0" fontId="96" fillId="0" borderId="181" xfId="0" applyFont="1" applyBorder="1" applyAlignment="1">
      <alignment horizontal="left" vertical="center"/>
    </xf>
    <xf numFmtId="0" fontId="96" fillId="0" borderId="173" xfId="0" applyFont="1" applyBorder="1" applyAlignment="1">
      <alignment horizontal="left" vertical="center"/>
    </xf>
    <xf numFmtId="0" fontId="96" fillId="0" borderId="173" xfId="0" applyFont="1" applyBorder="1" applyAlignment="1">
      <alignment horizontal="center" vertical="center"/>
    </xf>
    <xf numFmtId="3" fontId="96" fillId="30" borderId="113" xfId="0" applyNumberFormat="1" applyFont="1" applyFill="1" applyBorder="1" applyAlignment="1">
      <alignment horizontal="right" vertical="center"/>
    </xf>
    <xf numFmtId="3" fontId="96" fillId="0" borderId="137" xfId="0" applyNumberFormat="1" applyFont="1" applyBorder="1" applyAlignment="1">
      <alignment horizontal="right" vertical="center"/>
    </xf>
    <xf numFmtId="0" fontId="96" fillId="0" borderId="182" xfId="0" applyFont="1" applyBorder="1" applyAlignment="1">
      <alignment horizontal="left" vertical="center"/>
    </xf>
    <xf numFmtId="0" fontId="96" fillId="0" borderId="174" xfId="0" applyFont="1" applyBorder="1" applyAlignment="1">
      <alignment horizontal="left" vertical="center"/>
    </xf>
    <xf numFmtId="0" fontId="96" fillId="0" borderId="174" xfId="0" applyFont="1" applyBorder="1" applyAlignment="1">
      <alignment horizontal="center" vertical="center"/>
    </xf>
    <xf numFmtId="3" fontId="96" fillId="30" borderId="115" xfId="0" applyNumberFormat="1" applyFont="1" applyFill="1" applyBorder="1" applyAlignment="1">
      <alignment horizontal="right" vertical="center"/>
    </xf>
    <xf numFmtId="3" fontId="96" fillId="0" borderId="139" xfId="0" applyNumberFormat="1" applyFont="1" applyBorder="1" applyAlignment="1">
      <alignment horizontal="right" vertical="center"/>
    </xf>
    <xf numFmtId="0" fontId="96" fillId="0" borderId="179" xfId="0" applyFont="1" applyBorder="1" applyAlignment="1">
      <alignment horizontal="left" vertical="center"/>
    </xf>
    <xf numFmtId="0" fontId="96" fillId="0" borderId="175" xfId="0" applyFont="1" applyBorder="1" applyAlignment="1">
      <alignment horizontal="left" vertical="center"/>
    </xf>
    <xf numFmtId="0" fontId="96" fillId="0" borderId="175" xfId="0" applyFont="1" applyBorder="1" applyAlignment="1">
      <alignment horizontal="center" vertical="center"/>
    </xf>
    <xf numFmtId="3" fontId="96" fillId="30" borderId="110" xfId="0" applyNumberFormat="1" applyFont="1" applyFill="1" applyBorder="1" applyAlignment="1">
      <alignment horizontal="right" vertical="center"/>
    </xf>
    <xf numFmtId="0" fontId="49" fillId="0" borderId="26" xfId="0" applyFont="1" applyBorder="1" applyAlignment="1">
      <alignment horizontal="center" vertical="center"/>
    </xf>
    <xf numFmtId="0" fontId="96" fillId="0" borderId="26" xfId="0" applyFont="1" applyBorder="1" applyAlignment="1">
      <alignment horizontal="center" vertical="center"/>
    </xf>
    <xf numFmtId="3" fontId="96" fillId="0" borderId="39" xfId="0" applyNumberFormat="1" applyFont="1" applyBorder="1" applyAlignment="1">
      <alignment horizontal="right" vertical="center"/>
    </xf>
    <xf numFmtId="3" fontId="96" fillId="0" borderId="47" xfId="0" applyNumberFormat="1" applyFont="1" applyBorder="1" applyAlignment="1">
      <alignment horizontal="right" vertical="center"/>
    </xf>
    <xf numFmtId="0" fontId="49" fillId="0" borderId="177" xfId="0" applyFont="1" applyBorder="1" applyAlignment="1">
      <alignment horizontal="center" vertical="center"/>
    </xf>
    <xf numFmtId="0" fontId="96" fillId="0" borderId="177" xfId="0" applyFont="1" applyBorder="1" applyAlignment="1">
      <alignment horizontal="center" vertical="center"/>
    </xf>
    <xf numFmtId="3" fontId="96" fillId="0" borderId="205" xfId="0" applyNumberFormat="1" applyFont="1" applyBorder="1" applyAlignment="1">
      <alignment horizontal="right" vertical="center"/>
    </xf>
    <xf numFmtId="3" fontId="96" fillId="34" borderId="206" xfId="0" applyNumberFormat="1" applyFont="1" applyFill="1" applyBorder="1" applyAlignment="1">
      <alignment horizontal="right" vertical="center"/>
    </xf>
    <xf numFmtId="0" fontId="96" fillId="30" borderId="124" xfId="0" applyFont="1" applyFill="1" applyBorder="1" applyAlignment="1">
      <alignment horizontal="left" vertical="center"/>
    </xf>
    <xf numFmtId="0" fontId="96" fillId="30" borderId="76" xfId="0" applyFont="1" applyFill="1" applyBorder="1" applyAlignment="1">
      <alignment horizontal="left" vertical="center"/>
    </xf>
    <xf numFmtId="0" fontId="96" fillId="0" borderId="76" xfId="0" applyFont="1" applyBorder="1" applyAlignment="1">
      <alignment horizontal="center" vertical="center"/>
    </xf>
    <xf numFmtId="3" fontId="96" fillId="30" borderId="76" xfId="0" applyNumberFormat="1" applyFont="1" applyFill="1" applyBorder="1" applyAlignment="1">
      <alignment horizontal="right" vertical="center"/>
    </xf>
    <xf numFmtId="3" fontId="96" fillId="0" borderId="75" xfId="0" applyNumberFormat="1" applyFont="1" applyBorder="1" applyAlignment="1">
      <alignment horizontal="right" vertical="center"/>
    </xf>
    <xf numFmtId="3" fontId="96" fillId="0" borderId="91" xfId="0" applyNumberFormat="1" applyFont="1" applyBorder="1" applyAlignment="1">
      <alignment horizontal="right" vertical="center"/>
    </xf>
    <xf numFmtId="0" fontId="96" fillId="30" borderId="183" xfId="0" applyFont="1" applyFill="1" applyBorder="1" applyAlignment="1">
      <alignment horizontal="left" vertical="center"/>
    </xf>
    <xf numFmtId="0" fontId="96" fillId="30" borderId="117" xfId="0" applyFont="1" applyFill="1" applyBorder="1" applyAlignment="1">
      <alignment horizontal="left" vertical="center"/>
    </xf>
    <xf numFmtId="0" fontId="96" fillId="0" borderId="117" xfId="0" applyFont="1" applyBorder="1" applyAlignment="1">
      <alignment horizontal="center" vertical="center"/>
    </xf>
    <xf numFmtId="3" fontId="96" fillId="30" borderId="77" xfId="0" applyNumberFormat="1" applyFont="1" applyFill="1" applyBorder="1" applyAlignment="1">
      <alignment horizontal="right" vertical="center"/>
    </xf>
    <xf numFmtId="3" fontId="96" fillId="0" borderId="64" xfId="0" applyNumberFormat="1" applyFont="1" applyBorder="1" applyAlignment="1">
      <alignment horizontal="right" vertical="center"/>
    </xf>
    <xf numFmtId="3" fontId="96" fillId="0" borderId="61" xfId="0" applyNumberFormat="1" applyFont="1" applyBorder="1" applyAlignment="1">
      <alignment horizontal="right" vertical="center"/>
    </xf>
    <xf numFmtId="0" fontId="96" fillId="30" borderId="126" xfId="0" applyFont="1" applyFill="1" applyBorder="1" applyAlignment="1">
      <alignment horizontal="left" vertical="center"/>
    </xf>
    <xf numFmtId="0" fontId="96" fillId="30" borderId="77" xfId="0" applyFont="1" applyFill="1" applyBorder="1" applyAlignment="1">
      <alignment horizontal="left" vertical="center"/>
    </xf>
    <xf numFmtId="0" fontId="96" fillId="0" borderId="77" xfId="0" applyFont="1" applyBorder="1" applyAlignment="1">
      <alignment horizontal="center" vertical="center"/>
    </xf>
    <xf numFmtId="0" fontId="96" fillId="30" borderId="202" xfId="0" applyFont="1" applyFill="1" applyBorder="1" applyAlignment="1">
      <alignment horizontal="left" vertical="center"/>
    </xf>
    <xf numFmtId="0" fontId="96" fillId="30" borderId="119" xfId="0" applyFont="1" applyFill="1" applyBorder="1" applyAlignment="1">
      <alignment horizontal="left" vertical="center"/>
    </xf>
    <xf numFmtId="0" fontId="96" fillId="0" borderId="119" xfId="0" applyFont="1" applyBorder="1" applyAlignment="1">
      <alignment horizontal="center" vertical="center"/>
    </xf>
    <xf numFmtId="3" fontId="96" fillId="30" borderId="119" xfId="0" applyNumberFormat="1" applyFont="1" applyFill="1" applyBorder="1" applyAlignment="1">
      <alignment horizontal="right" vertical="center"/>
    </xf>
    <xf numFmtId="3" fontId="96" fillId="0" borderId="118" xfId="0" applyNumberFormat="1" applyFont="1" applyBorder="1" applyAlignment="1">
      <alignment horizontal="right" vertical="center"/>
    </xf>
    <xf numFmtId="3" fontId="96" fillId="0" borderId="46" xfId="0" applyNumberFormat="1" applyFont="1" applyBorder="1" applyAlignment="1">
      <alignment horizontal="right" vertical="center"/>
    </xf>
    <xf numFmtId="0" fontId="41" fillId="0" borderId="168" xfId="0" applyFont="1" applyBorder="1" applyAlignment="1">
      <alignment horizontal="center" vertical="center"/>
    </xf>
    <xf numFmtId="0" fontId="49" fillId="0" borderId="169" xfId="0" applyFont="1" applyBorder="1" applyAlignment="1">
      <alignment horizontal="center" vertical="center"/>
    </xf>
    <xf numFmtId="0" fontId="96" fillId="0" borderId="169" xfId="0" applyFont="1" applyBorder="1" applyAlignment="1">
      <alignment horizontal="center" vertical="center"/>
    </xf>
    <xf numFmtId="3" fontId="96" fillId="0" borderId="169" xfId="0" applyNumberFormat="1" applyFont="1" applyBorder="1" applyAlignment="1">
      <alignment horizontal="right" vertical="center"/>
    </xf>
    <xf numFmtId="3" fontId="96" fillId="0" borderId="170" xfId="0" applyNumberFormat="1" applyFont="1" applyBorder="1" applyAlignment="1">
      <alignment horizontal="right" vertical="center"/>
    </xf>
    <xf numFmtId="3" fontId="96" fillId="0" borderId="171" xfId="0" applyNumberFormat="1" applyFont="1" applyBorder="1" applyAlignment="1">
      <alignment horizontal="right" vertical="center"/>
    </xf>
    <xf numFmtId="3" fontId="96" fillId="30" borderId="117" xfId="0" applyNumberFormat="1" applyFont="1" applyFill="1" applyBorder="1" applyAlignment="1">
      <alignment horizontal="right" vertical="center"/>
    </xf>
    <xf numFmtId="3" fontId="96" fillId="0" borderId="116" xfId="0" applyNumberFormat="1" applyFont="1" applyBorder="1" applyAlignment="1">
      <alignment horizontal="right" vertical="center"/>
    </xf>
    <xf numFmtId="3" fontId="96" fillId="0" borderId="44" xfId="0" applyNumberFormat="1" applyFont="1" applyBorder="1" applyAlignment="1">
      <alignment horizontal="right" vertical="center"/>
    </xf>
    <xf numFmtId="3" fontId="96" fillId="34" borderId="83" xfId="0" applyNumberFormat="1" applyFont="1" applyFill="1" applyBorder="1" applyAlignment="1">
      <alignment horizontal="right" vertical="center"/>
    </xf>
    <xf numFmtId="0" fontId="89" fillId="32" borderId="121" xfId="0" applyFont="1" applyFill="1" applyBorder="1" applyAlignment="1">
      <alignment vertical="center"/>
    </xf>
    <xf numFmtId="0" fontId="89" fillId="32" borderId="123" xfId="0" applyFont="1" applyFill="1" applyBorder="1" applyAlignment="1">
      <alignment vertical="center"/>
    </xf>
    <xf numFmtId="0" fontId="41" fillId="34" borderId="73" xfId="0" applyFont="1" applyFill="1" applyBorder="1" applyAlignment="1">
      <alignment vertical="center"/>
    </xf>
    <xf numFmtId="0" fontId="95" fillId="30" borderId="3" xfId="0" applyFont="1" applyFill="1" applyBorder="1" applyAlignment="1">
      <alignment horizontal="center" vertical="center" wrapText="1"/>
    </xf>
    <xf numFmtId="0" fontId="46" fillId="30" borderId="3" xfId="0" applyFont="1" applyFill="1" applyBorder="1" applyAlignment="1">
      <alignment horizontal="left" vertical="center"/>
    </xf>
    <xf numFmtId="0" fontId="97" fillId="30" borderId="3" xfId="0" applyFont="1" applyFill="1" applyBorder="1" applyAlignment="1">
      <alignment horizontal="left" vertical="center" wrapText="1"/>
    </xf>
    <xf numFmtId="0" fontId="97" fillId="30" borderId="3" xfId="0" applyFont="1" applyFill="1" applyBorder="1" applyAlignment="1">
      <alignment horizontal="center" vertical="center" wrapText="1"/>
    </xf>
    <xf numFmtId="0" fontId="98" fillId="30" borderId="3" xfId="0" applyFont="1" applyFill="1" applyBorder="1" applyAlignment="1">
      <alignment horizontal="left" vertical="center" wrapText="1"/>
    </xf>
    <xf numFmtId="0" fontId="98" fillId="30" borderId="3" xfId="0" applyFont="1" applyFill="1" applyBorder="1" applyAlignment="1">
      <alignment horizontal="left" vertical="center"/>
    </xf>
    <xf numFmtId="0" fontId="49" fillId="30" borderId="3" xfId="0" applyFont="1" applyFill="1" applyBorder="1" applyAlignment="1">
      <alignment horizontal="center" vertical="center"/>
    </xf>
    <xf numFmtId="0" fontId="99" fillId="30" borderId="3" xfId="0" applyFont="1" applyFill="1" applyBorder="1" applyAlignment="1">
      <alignment horizontal="center" vertical="center"/>
    </xf>
    <xf numFmtId="0" fontId="99" fillId="30" borderId="3" xfId="0" applyFont="1" applyFill="1" applyBorder="1" applyAlignment="1">
      <alignment vertical="center"/>
    </xf>
    <xf numFmtId="0" fontId="97" fillId="0" borderId="3" xfId="0" applyFont="1" applyBorder="1" applyAlignment="1">
      <alignment horizontal="center" vertical="center" wrapText="1"/>
    </xf>
    <xf numFmtId="0" fontId="54" fillId="0" borderId="0" xfId="95" applyFont="1" applyAlignment="1">
      <alignment horizontal="distributed" vertical="center"/>
    </xf>
    <xf numFmtId="0" fontId="58" fillId="0" borderId="0" xfId="95" applyFont="1" applyAlignment="1">
      <alignment horizontal="center" vertical="center"/>
    </xf>
    <xf numFmtId="0" fontId="54" fillId="0" borderId="0" xfId="95" applyFont="1" applyAlignment="1">
      <alignment horizontal="center" vertical="center"/>
    </xf>
    <xf numFmtId="49" fontId="58" fillId="0" borderId="0" xfId="95" applyNumberFormat="1" applyFont="1" applyAlignment="1">
      <alignment horizontal="center" vertical="center"/>
    </xf>
    <xf numFmtId="0" fontId="72" fillId="33" borderId="207" xfId="89" applyFont="1" applyFill="1" applyBorder="1" applyAlignment="1">
      <alignment horizontal="center" vertical="center"/>
    </xf>
    <xf numFmtId="0" fontId="72" fillId="33" borderId="208" xfId="89" applyFont="1" applyFill="1" applyBorder="1" applyAlignment="1">
      <alignment horizontal="center" vertical="center"/>
    </xf>
    <xf numFmtId="0" fontId="72" fillId="33" borderId="105" xfId="89" applyFont="1" applyFill="1" applyBorder="1" applyAlignment="1">
      <alignment horizontal="center" vertical="center"/>
    </xf>
    <xf numFmtId="0" fontId="72" fillId="33" borderId="21" xfId="89" applyFont="1" applyFill="1" applyBorder="1" applyAlignment="1">
      <alignment horizontal="center" vertical="center"/>
    </xf>
    <xf numFmtId="0" fontId="72" fillId="33" borderId="51" xfId="89" applyFont="1" applyFill="1" applyBorder="1" applyAlignment="1">
      <alignment horizontal="center" vertical="center"/>
    </xf>
    <xf numFmtId="0" fontId="72" fillId="33" borderId="3" xfId="89" applyFont="1" applyFill="1" applyBorder="1" applyAlignment="1">
      <alignment horizontal="center" vertical="center"/>
    </xf>
    <xf numFmtId="49" fontId="31" fillId="0" borderId="50" xfId="0" applyNumberFormat="1" applyFont="1" applyBorder="1" applyAlignment="1">
      <alignment horizontal="center" vertical="center"/>
    </xf>
    <xf numFmtId="49" fontId="31" fillId="0" borderId="56" xfId="0" applyNumberFormat="1" applyFont="1" applyBorder="1" applyAlignment="1">
      <alignment horizontal="center" vertical="center"/>
    </xf>
    <xf numFmtId="49" fontId="31" fillId="0" borderId="88" xfId="0" applyNumberFormat="1" applyFont="1" applyBorder="1" applyAlignment="1">
      <alignment horizontal="center" vertical="center"/>
    </xf>
    <xf numFmtId="49" fontId="31" fillId="0" borderId="27" xfId="0" applyNumberFormat="1" applyFont="1" applyBorder="1" applyAlignment="1">
      <alignment horizontal="center" vertical="center"/>
    </xf>
    <xf numFmtId="49" fontId="31" fillId="0" borderId="87" xfId="0" applyNumberFormat="1" applyFont="1" applyBorder="1" applyAlignment="1">
      <alignment horizontal="center" vertical="center"/>
    </xf>
    <xf numFmtId="49" fontId="31" fillId="0" borderId="0" xfId="0" applyNumberFormat="1" applyFont="1" applyAlignment="1">
      <alignment horizontal="center" vertical="center"/>
    </xf>
    <xf numFmtId="49" fontId="28" fillId="0" borderId="105" xfId="0" applyNumberFormat="1" applyFont="1" applyBorder="1" applyAlignment="1">
      <alignment horizontal="center" vertical="center"/>
    </xf>
    <xf numFmtId="49" fontId="28" fillId="0" borderId="106" xfId="0" applyNumberFormat="1" applyFont="1" applyBorder="1" applyAlignment="1">
      <alignment horizontal="center" vertical="center"/>
    </xf>
    <xf numFmtId="49" fontId="28" fillId="0" borderId="23" xfId="0" applyNumberFormat="1" applyFont="1" applyBorder="1" applyAlignment="1">
      <alignment horizontal="center" vertical="center"/>
    </xf>
    <xf numFmtId="49" fontId="28" fillId="0" borderId="25" xfId="0" applyNumberFormat="1" applyFont="1" applyBorder="1" applyAlignment="1">
      <alignment horizontal="center" vertical="center"/>
    </xf>
    <xf numFmtId="0" fontId="28" fillId="0" borderId="94" xfId="0" applyFont="1" applyBorder="1" applyAlignment="1">
      <alignment horizontal="center"/>
    </xf>
    <xf numFmtId="0" fontId="28" fillId="0" borderId="4" xfId="0" applyFont="1" applyBorder="1" applyAlignment="1">
      <alignment horizontal="center"/>
    </xf>
    <xf numFmtId="0" fontId="28" fillId="0" borderId="96" xfId="0" applyFont="1" applyBorder="1" applyAlignment="1">
      <alignment horizontal="center"/>
    </xf>
    <xf numFmtId="0" fontId="28" fillId="0" borderId="107" xfId="0" applyFont="1" applyBorder="1" applyAlignment="1">
      <alignment horizontal="center"/>
    </xf>
    <xf numFmtId="0" fontId="28" fillId="0" borderId="48" xfId="0" applyFont="1" applyBorder="1" applyAlignment="1">
      <alignment horizontal="center"/>
    </xf>
    <xf numFmtId="0" fontId="28" fillId="0" borderId="130" xfId="0" applyFont="1" applyBorder="1" applyAlignment="1">
      <alignment horizontal="center"/>
    </xf>
    <xf numFmtId="0" fontId="28" fillId="0" borderId="146" xfId="0" applyFont="1" applyBorder="1" applyAlignment="1">
      <alignment horizontal="center"/>
    </xf>
    <xf numFmtId="0" fontId="28" fillId="0" borderId="45" xfId="0" applyFont="1" applyBorder="1" applyAlignment="1">
      <alignment horizontal="center"/>
    </xf>
    <xf numFmtId="0" fontId="28" fillId="0" borderId="78" xfId="0" applyFont="1" applyBorder="1" applyAlignment="1">
      <alignment horizontal="center"/>
    </xf>
    <xf numFmtId="0" fontId="28" fillId="0" borderId="149" xfId="0" applyFont="1" applyBorder="1" applyAlignment="1">
      <alignment horizontal="center"/>
    </xf>
    <xf numFmtId="0" fontId="28" fillId="0" borderId="2" xfId="0" applyFont="1" applyBorder="1" applyAlignment="1">
      <alignment horizontal="center"/>
    </xf>
    <xf numFmtId="0" fontId="28" fillId="0" borderId="79" xfId="0" applyFont="1" applyBorder="1" applyAlignment="1">
      <alignment horizontal="center"/>
    </xf>
    <xf numFmtId="0" fontId="35" fillId="29" borderId="0" xfId="0" applyFont="1" applyFill="1" applyAlignment="1">
      <alignment vertical="center"/>
    </xf>
    <xf numFmtId="0" fontId="37" fillId="29" borderId="0" xfId="0" applyFont="1" applyFill="1" applyAlignment="1">
      <alignment horizontal="center" vertical="center" wrapText="1"/>
    </xf>
    <xf numFmtId="49" fontId="27" fillId="29" borderId="0" xfId="0" applyNumberFormat="1" applyFont="1" applyFill="1" applyAlignment="1">
      <alignment horizontal="right" vertical="center" wrapText="1"/>
    </xf>
    <xf numFmtId="0" fontId="27" fillId="29" borderId="0" xfId="0" applyFont="1" applyFill="1" applyAlignment="1">
      <alignment horizontal="left" vertical="center" wrapText="1"/>
    </xf>
    <xf numFmtId="0" fontId="27" fillId="29" borderId="0" xfId="0" applyFont="1" applyFill="1" applyAlignment="1">
      <alignment vertical="center" wrapText="1"/>
    </xf>
    <xf numFmtId="49" fontId="33" fillId="29" borderId="0" xfId="0" applyNumberFormat="1" applyFont="1" applyFill="1" applyAlignment="1">
      <alignment horizontal="left" vertical="top" wrapText="1"/>
    </xf>
    <xf numFmtId="0" fontId="28" fillId="0" borderId="0" xfId="0" applyFont="1" applyAlignment="1">
      <alignment vertical="top" wrapText="1"/>
    </xf>
    <xf numFmtId="49" fontId="28" fillId="0" borderId="18" xfId="0" applyNumberFormat="1" applyFont="1" applyBorder="1" applyAlignment="1">
      <alignment horizontal="center" vertical="center"/>
    </xf>
    <xf numFmtId="49" fontId="28" fillId="0" borderId="20" xfId="0" applyNumberFormat="1" applyFont="1" applyBorder="1" applyAlignment="1">
      <alignment horizontal="center" vertical="center"/>
    </xf>
    <xf numFmtId="49" fontId="28" fillId="0" borderId="21" xfId="0" applyNumberFormat="1" applyFont="1" applyBorder="1" applyAlignment="1">
      <alignment horizontal="center" vertical="center"/>
    </xf>
    <xf numFmtId="49" fontId="28" fillId="0" borderId="22" xfId="0" applyNumberFormat="1" applyFont="1" applyBorder="1" applyAlignment="1">
      <alignment horizontal="center" vertical="center"/>
    </xf>
    <xf numFmtId="0" fontId="35" fillId="0" borderId="0" xfId="91" applyFont="1" applyAlignment="1">
      <alignment horizontal="left" vertical="center"/>
    </xf>
    <xf numFmtId="49" fontId="62" fillId="0" borderId="87" xfId="91" applyNumberFormat="1" applyFont="1" applyBorder="1" applyAlignment="1">
      <alignment horizontal="center" vertical="center"/>
    </xf>
    <xf numFmtId="49" fontId="62" fillId="0" borderId="0" xfId="91" applyNumberFormat="1" applyFont="1" applyAlignment="1">
      <alignment horizontal="center" vertical="center"/>
    </xf>
    <xf numFmtId="49" fontId="62" fillId="0" borderId="39" xfId="91" applyNumberFormat="1" applyFont="1" applyBorder="1" applyAlignment="1">
      <alignment horizontal="center" vertical="center"/>
    </xf>
    <xf numFmtId="49" fontId="62" fillId="0" borderId="88" xfId="91" applyNumberFormat="1" applyFont="1" applyBorder="1" applyAlignment="1">
      <alignment horizontal="center" vertical="center"/>
    </xf>
    <xf numFmtId="49" fontId="62" fillId="0" borderId="27" xfId="91" applyNumberFormat="1" applyFont="1" applyBorder="1" applyAlignment="1">
      <alignment horizontal="center" vertical="center"/>
    </xf>
    <xf numFmtId="49" fontId="62" fillId="0" borderId="92" xfId="91" applyNumberFormat="1" applyFont="1" applyBorder="1" applyAlignment="1">
      <alignment horizontal="center" vertical="center"/>
    </xf>
    <xf numFmtId="49" fontId="62" fillId="0" borderId="50" xfId="91" applyNumberFormat="1" applyFont="1" applyBorder="1" applyAlignment="1">
      <alignment horizontal="center" vertical="center"/>
    </xf>
    <xf numFmtId="49" fontId="62" fillId="0" borderId="56" xfId="91" applyNumberFormat="1" applyFont="1" applyBorder="1" applyAlignment="1">
      <alignment horizontal="center" vertical="center"/>
    </xf>
    <xf numFmtId="49" fontId="62" fillId="0" borderId="143" xfId="91" applyNumberFormat="1" applyFont="1" applyBorder="1" applyAlignment="1">
      <alignment horizontal="center" vertical="center"/>
    </xf>
    <xf numFmtId="49" fontId="27" fillId="0" borderId="142" xfId="91" applyNumberFormat="1" applyFont="1" applyBorder="1" applyAlignment="1">
      <alignment horizontal="center" vertical="center"/>
    </xf>
    <xf numFmtId="0" fontId="27" fillId="0" borderId="130" xfId="91" applyFont="1" applyBorder="1"/>
    <xf numFmtId="49" fontId="27" fillId="0" borderId="29" xfId="91" applyNumberFormat="1" applyFont="1" applyBorder="1" applyAlignment="1">
      <alignment horizontal="center" vertical="center"/>
    </xf>
    <xf numFmtId="0" fontId="27" fillId="0" borderId="78" xfId="91" applyFont="1" applyBorder="1"/>
    <xf numFmtId="0" fontId="37" fillId="0" borderId="0" xfId="91" applyFont="1" applyAlignment="1">
      <alignment horizontal="center" vertical="center" wrapText="1"/>
    </xf>
    <xf numFmtId="0" fontId="27" fillId="0" borderId="0" xfId="91" applyFont="1" applyAlignment="1">
      <alignment vertical="center" wrapText="1"/>
    </xf>
    <xf numFmtId="49" fontId="27" fillId="0" borderId="148" xfId="91" applyNumberFormat="1" applyFont="1" applyBorder="1" applyAlignment="1">
      <alignment horizontal="center" vertical="center"/>
    </xf>
    <xf numFmtId="0" fontId="27" fillId="0" borderId="96" xfId="91" applyFont="1" applyBorder="1"/>
    <xf numFmtId="49" fontId="62" fillId="0" borderId="94" xfId="91" applyNumberFormat="1" applyFont="1" applyBorder="1" applyAlignment="1">
      <alignment vertical="center"/>
    </xf>
    <xf numFmtId="49" fontId="62" fillId="0" borderId="4" xfId="91" applyNumberFormat="1" applyFont="1" applyBorder="1" applyAlignment="1">
      <alignment vertical="center"/>
    </xf>
    <xf numFmtId="49" fontId="62" fillId="0" borderId="96" xfId="91" applyNumberFormat="1" applyFont="1" applyBorder="1" applyAlignment="1">
      <alignment vertical="center"/>
    </xf>
    <xf numFmtId="49" fontId="62" fillId="0" borderId="107" xfId="91" applyNumberFormat="1" applyFont="1" applyBorder="1" applyAlignment="1">
      <alignment vertical="center"/>
    </xf>
    <xf numFmtId="49" fontId="62" fillId="0" borderId="48" xfId="91" applyNumberFormat="1" applyFont="1" applyBorder="1" applyAlignment="1">
      <alignment vertical="center"/>
    </xf>
    <xf numFmtId="49" fontId="62" fillId="0" borderId="130" xfId="91" applyNumberFormat="1" applyFont="1" applyBorder="1" applyAlignment="1">
      <alignment vertical="center"/>
    </xf>
    <xf numFmtId="49" fontId="62" fillId="0" borderId="146" xfId="91" applyNumberFormat="1" applyFont="1" applyBorder="1" applyAlignment="1">
      <alignment vertical="center"/>
    </xf>
    <xf numFmtId="49" fontId="62" fillId="0" borderId="45" xfId="91" applyNumberFormat="1" applyFont="1" applyBorder="1" applyAlignment="1">
      <alignment vertical="center"/>
    </xf>
    <xf numFmtId="49" fontId="62" fillId="0" borderId="78" xfId="91" applyNumberFormat="1" applyFont="1" applyBorder="1" applyAlignment="1">
      <alignment vertical="center"/>
    </xf>
    <xf numFmtId="49" fontId="62" fillId="0" borderId="149" xfId="91" applyNumberFormat="1" applyFont="1" applyBorder="1" applyAlignment="1">
      <alignment vertical="center"/>
    </xf>
    <xf numFmtId="49" fontId="62" fillId="0" borderId="2" xfId="91" applyNumberFormat="1" applyFont="1" applyBorder="1" applyAlignment="1">
      <alignment vertical="center"/>
    </xf>
    <xf numFmtId="49" fontId="62" fillId="0" borderId="79" xfId="91" applyNumberFormat="1" applyFont="1" applyBorder="1" applyAlignment="1">
      <alignment vertical="center"/>
    </xf>
    <xf numFmtId="49" fontId="33" fillId="0" borderId="0" xfId="91" applyNumberFormat="1" applyFont="1" applyAlignment="1">
      <alignment horizontal="left" vertical="center" wrapText="1"/>
    </xf>
    <xf numFmtId="49" fontId="27" fillId="0" borderId="33" xfId="91" applyNumberFormat="1" applyFont="1" applyBorder="1" applyAlignment="1">
      <alignment horizontal="center" vertical="center"/>
    </xf>
    <xf numFmtId="0" fontId="27" fillId="0" borderId="79" xfId="91" applyFont="1" applyBorder="1"/>
    <xf numFmtId="0" fontId="27" fillId="0" borderId="0" xfId="93" applyFont="1">
      <alignment vertical="center"/>
    </xf>
    <xf numFmtId="0" fontId="35" fillId="29" borderId="0" xfId="0" applyFont="1" applyFill="1" applyAlignment="1">
      <alignment horizontal="left" vertical="center"/>
    </xf>
    <xf numFmtId="0" fontId="35" fillId="0" borderId="0" xfId="0" applyFont="1" applyAlignment="1">
      <alignment horizontal="left" vertical="center"/>
    </xf>
    <xf numFmtId="0" fontId="48" fillId="29" borderId="0" xfId="0" applyFont="1" applyFill="1" applyAlignment="1">
      <alignment horizontal="center" vertical="center" wrapText="1"/>
    </xf>
    <xf numFmtId="0" fontId="49" fillId="0" borderId="0" xfId="0" applyFont="1" applyAlignment="1">
      <alignment horizontal="center" vertical="center" wrapText="1"/>
    </xf>
    <xf numFmtId="0" fontId="39" fillId="29" borderId="0" xfId="0" applyFont="1" applyFill="1" applyAlignment="1">
      <alignment horizontal="center"/>
    </xf>
    <xf numFmtId="0" fontId="37" fillId="29" borderId="0" xfId="0" applyFont="1" applyFill="1" applyAlignment="1">
      <alignment horizontal="center" vertical="center"/>
    </xf>
    <xf numFmtId="0" fontId="38" fillId="0" borderId="0" xfId="0" applyFont="1" applyAlignment="1">
      <alignment horizontal="center" vertical="center"/>
    </xf>
    <xf numFmtId="0" fontId="87" fillId="33" borderId="121" xfId="0" applyFont="1" applyFill="1" applyBorder="1" applyAlignment="1">
      <alignment horizontal="center" vertical="center"/>
    </xf>
    <xf numFmtId="0" fontId="87" fillId="33" borderId="1" xfId="0" applyFont="1" applyFill="1" applyBorder="1" applyAlignment="1">
      <alignment horizontal="center" vertical="center"/>
    </xf>
    <xf numFmtId="0" fontId="87" fillId="33" borderId="123" xfId="0" applyFont="1" applyFill="1" applyBorder="1" applyAlignment="1">
      <alignment horizontal="center" vertical="center"/>
    </xf>
    <xf numFmtId="0" fontId="43" fillId="29" borderId="88" xfId="0" applyFont="1" applyFill="1" applyBorder="1" applyAlignment="1">
      <alignment vertical="center" wrapText="1"/>
    </xf>
    <xf numFmtId="0" fontId="43" fillId="0" borderId="48" xfId="0" applyFont="1" applyBorder="1" applyAlignment="1">
      <alignment vertical="center"/>
    </xf>
    <xf numFmtId="49" fontId="43" fillId="29" borderId="52" xfId="90" applyNumberFormat="1" applyFont="1" applyFill="1" applyBorder="1" applyAlignment="1">
      <alignment horizontal="left" vertical="center"/>
    </xf>
    <xf numFmtId="0" fontId="32" fillId="29" borderId="50" xfId="0" applyFont="1" applyFill="1" applyBorder="1" applyAlignment="1" applyProtection="1">
      <alignment vertical="center" shrinkToFit="1"/>
      <protection locked="0"/>
    </xf>
    <xf numFmtId="0" fontId="32" fillId="29" borderId="56" xfId="0" applyFont="1" applyFill="1" applyBorder="1" applyAlignment="1" applyProtection="1">
      <alignment vertical="center" shrinkToFit="1"/>
      <protection locked="0"/>
    </xf>
    <xf numFmtId="0" fontId="32" fillId="29" borderId="82" xfId="0" applyFont="1" applyFill="1" applyBorder="1" applyAlignment="1" applyProtection="1">
      <alignment vertical="center" shrinkToFit="1"/>
      <protection locked="0"/>
    </xf>
    <xf numFmtId="0" fontId="32" fillId="29" borderId="88" xfId="0" applyFont="1" applyFill="1" applyBorder="1" applyAlignment="1" applyProtection="1">
      <alignment vertical="center" shrinkToFit="1"/>
      <protection locked="0"/>
    </xf>
    <xf numFmtId="0" fontId="32" fillId="29" borderId="27" xfId="0" applyFont="1" applyFill="1" applyBorder="1" applyAlignment="1" applyProtection="1">
      <alignment vertical="center" shrinkToFit="1"/>
      <protection locked="0"/>
    </xf>
    <xf numFmtId="0" fontId="32" fillId="29" borderId="83" xfId="0" applyFont="1" applyFill="1" applyBorder="1" applyAlignment="1" applyProtection="1">
      <alignment vertical="center" shrinkToFit="1"/>
      <protection locked="0"/>
    </xf>
    <xf numFmtId="0" fontId="55" fillId="29" borderId="121" xfId="0" applyFont="1" applyFill="1" applyBorder="1" applyAlignment="1">
      <alignment vertical="center" wrapText="1"/>
    </xf>
    <xf numFmtId="0" fontId="0" fillId="29" borderId="1" xfId="0" applyFill="1" applyBorder="1" applyAlignment="1">
      <alignment vertical="center"/>
    </xf>
    <xf numFmtId="3" fontId="33" fillId="29" borderId="0" xfId="69" applyNumberFormat="1" applyFont="1" applyFill="1" applyBorder="1" applyAlignment="1">
      <alignment vertical="top" wrapText="1"/>
    </xf>
    <xf numFmtId="0" fontId="33" fillId="0" borderId="0" xfId="0" applyFont="1" applyAlignment="1">
      <alignment vertical="top" wrapText="1"/>
    </xf>
    <xf numFmtId="0" fontId="33" fillId="29" borderId="0" xfId="0" applyFont="1" applyFill="1" applyAlignment="1">
      <alignment vertical="top" wrapText="1"/>
    </xf>
    <xf numFmtId="0" fontId="43" fillId="29" borderId="150" xfId="0" applyFont="1" applyFill="1" applyBorder="1" applyAlignment="1">
      <alignment horizontal="left" vertical="center" indent="1"/>
    </xf>
    <xf numFmtId="0" fontId="69" fillId="0" borderId="151" xfId="0" applyFont="1" applyBorder="1" applyAlignment="1">
      <alignment horizontal="left" vertical="center" indent="1"/>
    </xf>
    <xf numFmtId="0" fontId="43" fillId="29" borderId="2" xfId="0" applyFont="1" applyFill="1" applyBorder="1" applyAlignment="1">
      <alignment vertical="center"/>
    </xf>
    <xf numFmtId="0" fontId="69" fillId="0" borderId="2" xfId="0" applyFont="1" applyBorder="1" applyAlignment="1">
      <alignment vertical="center"/>
    </xf>
    <xf numFmtId="0" fontId="43" fillId="29" borderId="43" xfId="0" applyFont="1" applyFill="1" applyBorder="1" applyAlignment="1">
      <alignment horizontal="left" vertical="center" indent="1"/>
    </xf>
    <xf numFmtId="0" fontId="69" fillId="0" borderId="72" xfId="0" applyFont="1" applyBorder="1" applyAlignment="1">
      <alignment horizontal="left" vertical="center" indent="1"/>
    </xf>
    <xf numFmtId="0" fontId="69" fillId="0" borderId="90" xfId="0" applyFont="1" applyBorder="1" applyAlignment="1">
      <alignment horizontal="left" vertical="center" indent="1"/>
    </xf>
    <xf numFmtId="0" fontId="32" fillId="0" borderId="56" xfId="0" applyFont="1" applyBorder="1" applyAlignment="1" applyProtection="1">
      <alignment vertical="center" shrinkToFit="1"/>
      <protection locked="0"/>
    </xf>
    <xf numFmtId="0" fontId="32" fillId="0" borderId="82" xfId="0" applyFont="1" applyBorder="1" applyAlignment="1" applyProtection="1">
      <alignment vertical="center" shrinkToFit="1"/>
      <protection locked="0"/>
    </xf>
    <xf numFmtId="0" fontId="32" fillId="0" borderId="88" xfId="0" applyFont="1" applyBorder="1" applyAlignment="1" applyProtection="1">
      <alignment vertical="center" shrinkToFit="1"/>
      <protection locked="0"/>
    </xf>
    <xf numFmtId="0" fontId="32" fillId="0" borderId="27" xfId="0" applyFont="1" applyBorder="1" applyAlignment="1" applyProtection="1">
      <alignment vertical="center" shrinkToFit="1"/>
      <protection locked="0"/>
    </xf>
    <xf numFmtId="0" fontId="32" fillId="0" borderId="83" xfId="0" applyFont="1" applyBorder="1" applyAlignment="1" applyProtection="1">
      <alignment vertical="center" shrinkToFit="1"/>
      <protection locked="0"/>
    </xf>
    <xf numFmtId="3" fontId="33" fillId="29" borderId="0" xfId="69" applyNumberFormat="1" applyFont="1" applyFill="1" applyBorder="1" applyAlignment="1">
      <alignment vertical="top"/>
    </xf>
    <xf numFmtId="0" fontId="28" fillId="0" borderId="0" xfId="0" applyFont="1" applyAlignment="1">
      <alignment vertical="top"/>
    </xf>
    <xf numFmtId="0" fontId="33" fillId="29" borderId="0" xfId="0" applyFont="1" applyFill="1" applyAlignment="1">
      <alignment vertical="top"/>
    </xf>
    <xf numFmtId="0" fontId="33" fillId="0" borderId="0" xfId="0" applyFont="1" applyAlignment="1">
      <alignment vertical="top"/>
    </xf>
    <xf numFmtId="0" fontId="43" fillId="29" borderId="107" xfId="0" applyFont="1" applyFill="1" applyBorder="1" applyAlignment="1">
      <alignment horizontal="left" vertical="center"/>
    </xf>
    <xf numFmtId="0" fontId="59" fillId="0" borderId="48" xfId="0" applyFont="1" applyBorder="1" applyAlignment="1">
      <alignment horizontal="left"/>
    </xf>
    <xf numFmtId="179" fontId="32" fillId="29" borderId="50" xfId="0" applyNumberFormat="1" applyFont="1" applyFill="1" applyBorder="1" applyAlignment="1" applyProtection="1">
      <alignment vertical="center" shrinkToFit="1"/>
      <protection locked="0"/>
    </xf>
    <xf numFmtId="179" fontId="32" fillId="29" borderId="56" xfId="0" applyNumberFormat="1" applyFont="1" applyFill="1" applyBorder="1" applyAlignment="1" applyProtection="1">
      <alignment vertical="center" shrinkToFit="1"/>
      <protection locked="0"/>
    </xf>
    <xf numFmtId="179" fontId="32" fillId="29" borderId="88" xfId="0" applyNumberFormat="1" applyFont="1" applyFill="1" applyBorder="1" applyAlignment="1" applyProtection="1">
      <alignment vertical="center" shrinkToFit="1"/>
      <protection locked="0"/>
    </xf>
    <xf numFmtId="179" fontId="32" fillId="29" borderId="27" xfId="0" applyNumberFormat="1" applyFont="1" applyFill="1" applyBorder="1" applyAlignment="1" applyProtection="1">
      <alignment vertical="center" shrinkToFit="1"/>
      <protection locked="0"/>
    </xf>
    <xf numFmtId="0" fontId="43" fillId="29" borderId="1" xfId="0" applyFont="1" applyFill="1" applyBorder="1" applyAlignment="1">
      <alignment horizontal="left" vertical="center"/>
    </xf>
    <xf numFmtId="0" fontId="61" fillId="29" borderId="1" xfId="0" applyFont="1" applyFill="1" applyBorder="1" applyAlignment="1">
      <alignment horizontal="left" vertical="center"/>
    </xf>
    <xf numFmtId="3" fontId="87" fillId="33" borderId="50" xfId="69" applyNumberFormat="1" applyFont="1" applyFill="1" applyBorder="1" applyAlignment="1">
      <alignment horizontal="center" vertical="center"/>
    </xf>
    <xf numFmtId="0" fontId="87" fillId="33" borderId="56" xfId="0" applyFont="1" applyFill="1" applyBorder="1" applyAlignment="1">
      <alignment horizontal="center" vertical="center"/>
    </xf>
    <xf numFmtId="3" fontId="87" fillId="33" borderId="87" xfId="69" applyNumberFormat="1" applyFont="1" applyFill="1" applyBorder="1" applyAlignment="1">
      <alignment horizontal="center" vertical="center"/>
    </xf>
    <xf numFmtId="0" fontId="87" fillId="33" borderId="0" xfId="0" applyFont="1" applyFill="1" applyAlignment="1">
      <alignment horizontal="center" vertical="center"/>
    </xf>
    <xf numFmtId="0" fontId="87" fillId="33" borderId="88" xfId="0" applyFont="1" applyFill="1" applyBorder="1" applyAlignment="1">
      <alignment horizontal="center" vertical="center"/>
    </xf>
    <xf numFmtId="0" fontId="87" fillId="33" borderId="27" xfId="0" applyFont="1" applyFill="1" applyBorder="1" applyAlignment="1">
      <alignment horizontal="center" vertical="center"/>
    </xf>
    <xf numFmtId="0" fontId="88" fillId="33" borderId="85" xfId="0" applyFont="1" applyFill="1" applyBorder="1" applyAlignment="1">
      <alignment horizontal="center" vertical="center"/>
    </xf>
    <xf numFmtId="0" fontId="88" fillId="33" borderId="47" xfId="0" applyFont="1" applyFill="1" applyBorder="1" applyAlignment="1">
      <alignment horizontal="center" vertical="center"/>
    </xf>
    <xf numFmtId="0" fontId="88" fillId="33" borderId="30" xfId="0" applyFont="1" applyFill="1" applyBorder="1" applyAlignment="1">
      <alignment horizontal="center" vertical="center"/>
    </xf>
    <xf numFmtId="0" fontId="43" fillId="29" borderId="56" xfId="0" applyFont="1" applyFill="1" applyBorder="1" applyAlignment="1">
      <alignment horizontal="left" vertical="center"/>
    </xf>
    <xf numFmtId="0" fontId="43" fillId="29" borderId="101" xfId="0" applyFont="1" applyFill="1" applyBorder="1" applyAlignment="1">
      <alignment horizontal="left" vertical="center"/>
    </xf>
    <xf numFmtId="0" fontId="87" fillId="33" borderId="50" xfId="0" applyFont="1" applyFill="1" applyBorder="1" applyAlignment="1">
      <alignment horizontal="center" vertical="center"/>
    </xf>
    <xf numFmtId="0" fontId="87" fillId="33" borderId="82" xfId="0" applyFont="1" applyFill="1" applyBorder="1" applyAlignment="1">
      <alignment horizontal="center" vertical="center"/>
    </xf>
    <xf numFmtId="0" fontId="87" fillId="33" borderId="146" xfId="0" applyFont="1" applyFill="1" applyBorder="1" applyAlignment="1">
      <alignment horizontal="center" vertical="center"/>
    </xf>
    <xf numFmtId="0" fontId="87" fillId="33" borderId="45" xfId="0" applyFont="1" applyFill="1" applyBorder="1" applyAlignment="1">
      <alignment horizontal="center" vertical="center"/>
    </xf>
    <xf numFmtId="0" fontId="87" fillId="33" borderId="78" xfId="0" applyFont="1" applyFill="1" applyBorder="1" applyAlignment="1">
      <alignment horizontal="center" vertical="center"/>
    </xf>
    <xf numFmtId="0" fontId="87" fillId="33" borderId="69" xfId="0" applyFont="1" applyFill="1" applyBorder="1" applyAlignment="1">
      <alignment horizontal="center" vertical="center"/>
    </xf>
    <xf numFmtId="0" fontId="87" fillId="33" borderId="29" xfId="0" applyFont="1" applyFill="1" applyBorder="1" applyAlignment="1">
      <alignment horizontal="center" vertical="center"/>
    </xf>
    <xf numFmtId="3" fontId="37" fillId="29" borderId="0" xfId="69" applyNumberFormat="1" applyFont="1" applyFill="1" applyAlignment="1">
      <alignment horizontal="center" vertical="center"/>
    </xf>
    <xf numFmtId="0" fontId="87" fillId="33" borderId="143" xfId="0" applyFont="1" applyFill="1" applyBorder="1" applyAlignment="1">
      <alignment horizontal="center" vertical="center"/>
    </xf>
    <xf numFmtId="0" fontId="87" fillId="33" borderId="34" xfId="0" applyFont="1" applyFill="1" applyBorder="1" applyAlignment="1">
      <alignment horizontal="center" vertical="center"/>
    </xf>
    <xf numFmtId="179" fontId="32" fillId="29" borderId="50" xfId="0" applyNumberFormat="1" applyFont="1" applyFill="1" applyBorder="1" applyAlignment="1">
      <alignment vertical="center" shrinkToFit="1"/>
    </xf>
    <xf numFmtId="179" fontId="32" fillId="29" borderId="56" xfId="0" applyNumberFormat="1" applyFont="1" applyFill="1" applyBorder="1" applyAlignment="1">
      <alignment vertical="center" shrinkToFit="1"/>
    </xf>
    <xf numFmtId="179" fontId="32" fillId="29" borderId="82" xfId="0" applyNumberFormat="1" applyFont="1" applyFill="1" applyBorder="1" applyAlignment="1">
      <alignment vertical="center" shrinkToFit="1"/>
    </xf>
    <xf numFmtId="179" fontId="32" fillId="29" borderId="88" xfId="0" applyNumberFormat="1" applyFont="1" applyFill="1" applyBorder="1" applyAlignment="1">
      <alignment vertical="center" shrinkToFit="1"/>
    </xf>
    <xf numFmtId="179" fontId="32" fillId="29" borderId="27" xfId="0" applyNumberFormat="1" applyFont="1" applyFill="1" applyBorder="1" applyAlignment="1">
      <alignment vertical="center" shrinkToFit="1"/>
    </xf>
    <xf numFmtId="179" fontId="32" fillId="29" borderId="83" xfId="0" applyNumberFormat="1" applyFont="1" applyFill="1" applyBorder="1" applyAlignment="1">
      <alignment vertical="center" shrinkToFit="1"/>
    </xf>
    <xf numFmtId="0" fontId="0" fillId="0" borderId="131"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horizontal="center" vertical="center"/>
    </xf>
    <xf numFmtId="0" fontId="42" fillId="33" borderId="95" xfId="0" applyFont="1" applyFill="1" applyBorder="1" applyAlignment="1">
      <alignment horizontal="center" vertical="center" wrapText="1"/>
    </xf>
    <xf numFmtId="0" fontId="42" fillId="33" borderId="51" xfId="0" applyFont="1" applyFill="1" applyBorder="1" applyAlignment="1">
      <alignment horizontal="center" vertical="center" wrapText="1"/>
    </xf>
    <xf numFmtId="0" fontId="42" fillId="33" borderId="106" xfId="0" applyFont="1" applyFill="1" applyBorder="1" applyAlignment="1">
      <alignment horizontal="center" vertical="center" wrapText="1"/>
    </xf>
    <xf numFmtId="0" fontId="42" fillId="33" borderId="85" xfId="0" applyFont="1" applyFill="1" applyBorder="1" applyAlignment="1">
      <alignment horizontal="center" vertical="center"/>
    </xf>
    <xf numFmtId="0" fontId="42" fillId="33" borderId="30" xfId="0" applyFont="1" applyFill="1" applyBorder="1" applyAlignment="1">
      <alignment horizontal="center" vertical="center"/>
    </xf>
    <xf numFmtId="0" fontId="0" fillId="0" borderId="131" xfId="0" applyBorder="1" applyAlignment="1">
      <alignment horizontal="center" vertical="center" wrapText="1"/>
    </xf>
    <xf numFmtId="0" fontId="0" fillId="0" borderId="28" xfId="0" applyBorder="1" applyAlignment="1">
      <alignment horizontal="center" vertical="center" wrapText="1"/>
    </xf>
    <xf numFmtId="0" fontId="0" fillId="0" borderId="18" xfId="0" applyBorder="1" applyAlignment="1">
      <alignment horizontal="center" vertical="center" wrapText="1"/>
    </xf>
    <xf numFmtId="0" fontId="0" fillId="0" borderId="107" xfId="0" applyBorder="1" applyAlignment="1">
      <alignment horizontal="center" vertical="center"/>
    </xf>
    <xf numFmtId="0" fontId="0" fillId="0" borderId="198" xfId="0" applyBorder="1" applyAlignment="1">
      <alignment horizontal="center" vertical="center"/>
    </xf>
    <xf numFmtId="0" fontId="93" fillId="0" borderId="0" xfId="0" applyFont="1" applyAlignment="1">
      <alignment horizontal="center" vertical="center"/>
    </xf>
    <xf numFmtId="0" fontId="42" fillId="33" borderId="134" xfId="0" applyFont="1" applyFill="1" applyBorder="1" applyAlignment="1">
      <alignment horizontal="center" vertical="center"/>
    </xf>
    <xf numFmtId="0" fontId="42" fillId="33" borderId="68" xfId="0" applyFont="1" applyFill="1" applyBorder="1" applyAlignment="1">
      <alignment horizontal="center" vertical="center"/>
    </xf>
    <xf numFmtId="0" fontId="42" fillId="33" borderId="152" xfId="0" applyFont="1" applyFill="1" applyBorder="1" applyAlignment="1">
      <alignment horizontal="center" vertical="center"/>
    </xf>
    <xf numFmtId="0" fontId="42" fillId="33" borderId="153" xfId="0" applyFont="1" applyFill="1" applyBorder="1" applyAlignment="1">
      <alignment horizontal="center" vertical="center"/>
    </xf>
    <xf numFmtId="0" fontId="42" fillId="33" borderId="143" xfId="0" applyFont="1" applyFill="1" applyBorder="1" applyAlignment="1">
      <alignment horizontal="center" vertical="center"/>
    </xf>
    <xf numFmtId="0" fontId="42" fillId="33" borderId="92" xfId="0" applyFont="1" applyFill="1" applyBorder="1" applyAlignment="1">
      <alignment horizontal="center" vertical="center"/>
    </xf>
    <xf numFmtId="0" fontId="42" fillId="33" borderId="70" xfId="0" applyFont="1" applyFill="1" applyBorder="1" applyAlignment="1">
      <alignment horizontal="center" vertical="center"/>
    </xf>
    <xf numFmtId="0" fontId="42" fillId="33" borderId="67" xfId="0" applyFont="1" applyFill="1" applyBorder="1" applyAlignment="1">
      <alignment horizontal="center" vertical="center"/>
    </xf>
    <xf numFmtId="0" fontId="42" fillId="33" borderId="70" xfId="0" applyFont="1" applyFill="1" applyBorder="1" applyAlignment="1">
      <alignment horizontal="center" vertical="center" wrapText="1"/>
    </xf>
    <xf numFmtId="0" fontId="42" fillId="33" borderId="67" xfId="0" applyFont="1" applyFill="1" applyBorder="1" applyAlignment="1">
      <alignment horizontal="center" vertical="center" wrapText="1"/>
    </xf>
    <xf numFmtId="0" fontId="42" fillId="33" borderId="178" xfId="0" applyFont="1" applyFill="1" applyBorder="1" applyAlignment="1">
      <alignment horizontal="center" vertical="center" wrapText="1"/>
    </xf>
    <xf numFmtId="0" fontId="42" fillId="33" borderId="128" xfId="0" applyFont="1" applyFill="1" applyBorder="1" applyAlignment="1">
      <alignment horizontal="center" vertical="center" wrapText="1"/>
    </xf>
    <xf numFmtId="0" fontId="49" fillId="0" borderId="134"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87" xfId="0" applyFont="1" applyBorder="1" applyAlignment="1">
      <alignment horizontal="center" vertical="center"/>
    </xf>
    <xf numFmtId="0" fontId="49" fillId="0" borderId="26" xfId="0" applyFont="1" applyBorder="1" applyAlignment="1">
      <alignment horizontal="center" vertical="center"/>
    </xf>
    <xf numFmtId="0" fontId="49" fillId="0" borderId="176" xfId="0" applyFont="1" applyBorder="1" applyAlignment="1">
      <alignment horizontal="center" vertical="center"/>
    </xf>
    <xf numFmtId="0" fontId="49" fillId="0" borderId="177" xfId="0" applyFont="1" applyBorder="1" applyAlignment="1">
      <alignment horizontal="center" vertical="center"/>
    </xf>
    <xf numFmtId="3" fontId="89" fillId="34" borderId="147" xfId="0" applyNumberFormat="1" applyFont="1" applyFill="1" applyBorder="1" applyAlignment="1">
      <alignment horizontal="right" vertical="center"/>
    </xf>
    <xf numFmtId="0" fontId="89" fillId="34" borderId="1" xfId="0" applyFont="1" applyFill="1" applyBorder="1" applyAlignment="1">
      <alignment horizontal="right" vertical="center"/>
    </xf>
    <xf numFmtId="0" fontId="38" fillId="33" borderId="85" xfId="0" applyFont="1" applyFill="1" applyBorder="1" applyAlignment="1">
      <alignment horizontal="center" vertical="center"/>
    </xf>
    <xf numFmtId="0" fontId="38" fillId="33" borderId="30" xfId="0" applyFont="1" applyFill="1" applyBorder="1" applyAlignment="1">
      <alignment horizontal="center" vertical="center"/>
    </xf>
    <xf numFmtId="0" fontId="38" fillId="33" borderId="85" xfId="0" applyFont="1" applyFill="1" applyBorder="1" applyAlignment="1">
      <alignment horizontal="center" vertical="center" wrapText="1"/>
    </xf>
    <xf numFmtId="0" fontId="38" fillId="33" borderId="30" xfId="0" applyFont="1" applyFill="1" applyBorder="1" applyAlignment="1">
      <alignment horizontal="center" vertical="center" wrapText="1"/>
    </xf>
    <xf numFmtId="0" fontId="38" fillId="33" borderId="94" xfId="0" applyFont="1" applyFill="1" applyBorder="1" applyAlignment="1">
      <alignment horizontal="center" vertical="center"/>
    </xf>
    <xf numFmtId="0" fontId="38" fillId="33" borderId="4" xfId="0" applyFont="1" applyFill="1" applyBorder="1" applyAlignment="1">
      <alignment horizontal="center" vertical="center"/>
    </xf>
    <xf numFmtId="0" fontId="38" fillId="33" borderId="96" xfId="0" applyFont="1" applyFill="1" applyBorder="1" applyAlignment="1">
      <alignment horizontal="center" vertical="center"/>
    </xf>
    <xf numFmtId="0" fontId="49" fillId="0" borderId="88" xfId="0" applyFont="1" applyBorder="1" applyAlignment="1">
      <alignment horizontal="center" vertical="center"/>
    </xf>
    <xf numFmtId="0" fontId="49" fillId="0" borderId="83" xfId="0" applyFont="1" applyBorder="1" applyAlignment="1">
      <alignment horizontal="center" vertical="center"/>
    </xf>
    <xf numFmtId="0" fontId="38" fillId="33" borderId="50" xfId="0" applyFont="1" applyFill="1" applyBorder="1" applyAlignment="1">
      <alignment horizontal="center" vertical="center"/>
    </xf>
    <xf numFmtId="0" fontId="38" fillId="33" borderId="82" xfId="0" applyFont="1" applyFill="1" applyBorder="1" applyAlignment="1">
      <alignment horizontal="center" vertical="center"/>
    </xf>
    <xf numFmtId="0" fontId="38" fillId="33" borderId="88" xfId="0" applyFont="1" applyFill="1" applyBorder="1" applyAlignment="1">
      <alignment horizontal="center" vertical="center"/>
    </xf>
    <xf numFmtId="0" fontId="38" fillId="33" borderId="83" xfId="0" applyFont="1" applyFill="1" applyBorder="1" applyAlignment="1">
      <alignment horizontal="center" vertical="center"/>
    </xf>
    <xf numFmtId="3" fontId="37" fillId="0" borderId="0" xfId="69" applyNumberFormat="1" applyFont="1" applyFill="1" applyBorder="1" applyAlignment="1">
      <alignment horizontal="center" vertical="center"/>
    </xf>
    <xf numFmtId="0" fontId="37" fillId="0" borderId="0" xfId="0" applyFont="1" applyAlignment="1">
      <alignment horizontal="center" vertical="center"/>
    </xf>
    <xf numFmtId="0" fontId="42" fillId="33" borderId="40" xfId="0" applyFont="1" applyFill="1" applyBorder="1" applyAlignment="1">
      <alignment horizontal="center" vertical="center"/>
    </xf>
    <xf numFmtId="0" fontId="42" fillId="33" borderId="29" xfId="0" applyFont="1" applyFill="1" applyBorder="1" applyAlignment="1">
      <alignment horizontal="center" vertical="center"/>
    </xf>
    <xf numFmtId="0" fontId="42" fillId="33" borderId="54" xfId="0" applyFont="1" applyFill="1" applyBorder="1" applyAlignment="1">
      <alignment horizontal="center" vertical="center" wrapText="1"/>
    </xf>
    <xf numFmtId="0" fontId="42" fillId="33" borderId="19" xfId="0" applyFont="1" applyFill="1" applyBorder="1" applyAlignment="1">
      <alignment horizontal="center" vertical="center" wrapText="1"/>
    </xf>
    <xf numFmtId="0" fontId="42" fillId="33" borderId="103" xfId="0" applyFont="1" applyFill="1" applyBorder="1" applyAlignment="1">
      <alignment horizontal="center" vertical="center" wrapText="1"/>
    </xf>
    <xf numFmtId="0" fontId="42" fillId="33" borderId="34" xfId="0" applyFont="1" applyFill="1" applyBorder="1" applyAlignment="1">
      <alignment horizontal="center" vertical="center" wrapText="1"/>
    </xf>
    <xf numFmtId="0" fontId="0" fillId="0" borderId="54" xfId="0" applyBorder="1" applyAlignment="1">
      <alignment horizontal="center" vertical="center"/>
    </xf>
    <xf numFmtId="0" fontId="0" fillId="0" borderId="42" xfId="0" applyBorder="1" applyAlignment="1">
      <alignment horizontal="center" vertical="center"/>
    </xf>
    <xf numFmtId="3" fontId="32" fillId="29" borderId="0" xfId="69" applyNumberFormat="1" applyFont="1" applyFill="1" applyAlignment="1">
      <alignment vertical="top"/>
    </xf>
    <xf numFmtId="0" fontId="32" fillId="0" borderId="0" xfId="0" applyFont="1" applyAlignment="1">
      <alignment vertical="top"/>
    </xf>
    <xf numFmtId="0" fontId="32" fillId="29" borderId="50" xfId="0" applyFont="1" applyFill="1" applyBorder="1" applyAlignment="1">
      <alignment vertical="center"/>
    </xf>
    <xf numFmtId="0" fontId="32" fillId="29" borderId="56" xfId="0" applyFont="1" applyFill="1" applyBorder="1" applyAlignment="1">
      <alignment vertical="center"/>
    </xf>
    <xf numFmtId="0" fontId="32" fillId="29" borderId="82" xfId="0" applyFont="1" applyFill="1" applyBorder="1" applyAlignment="1">
      <alignment vertical="center"/>
    </xf>
    <xf numFmtId="0" fontId="32" fillId="29" borderId="88" xfId="0" applyFont="1" applyFill="1" applyBorder="1" applyAlignment="1">
      <alignment vertical="center"/>
    </xf>
    <xf numFmtId="0" fontId="32" fillId="29" borderId="27" xfId="0" applyFont="1" applyFill="1" applyBorder="1" applyAlignment="1">
      <alignment vertical="center"/>
    </xf>
    <xf numFmtId="0" fontId="32" fillId="29" borderId="83" xfId="0" applyFont="1" applyFill="1" applyBorder="1" applyAlignment="1">
      <alignment vertical="center"/>
    </xf>
    <xf numFmtId="0" fontId="43" fillId="0" borderId="50" xfId="0" applyFont="1" applyBorder="1" applyAlignment="1">
      <alignment horizontal="left" vertical="center"/>
    </xf>
    <xf numFmtId="0" fontId="12" fillId="0" borderId="56" xfId="0" applyFont="1" applyBorder="1" applyAlignment="1">
      <alignment vertical="center"/>
    </xf>
    <xf numFmtId="0" fontId="43" fillId="0" borderId="142" xfId="0" applyFont="1" applyBorder="1" applyAlignment="1">
      <alignment horizontal="left" vertical="center"/>
    </xf>
    <xf numFmtId="0" fontId="12" fillId="0" borderId="48" xfId="0" applyFont="1" applyBorder="1" applyAlignment="1">
      <alignment horizontal="left" vertical="center"/>
    </xf>
    <xf numFmtId="3" fontId="32" fillId="29" borderId="0" xfId="69" applyNumberFormat="1" applyFont="1" applyFill="1" applyBorder="1" applyAlignment="1">
      <alignment horizontal="left" vertical="top"/>
    </xf>
    <xf numFmtId="0" fontId="89" fillId="33" borderId="143" xfId="0" applyFont="1" applyFill="1" applyBorder="1" applyAlignment="1">
      <alignment horizontal="center" vertical="center"/>
    </xf>
    <xf numFmtId="0" fontId="89" fillId="33" borderId="70" xfId="0" applyFont="1" applyFill="1" applyBorder="1" applyAlignment="1">
      <alignment horizontal="center" vertical="center"/>
    </xf>
    <xf numFmtId="0" fontId="89" fillId="33" borderId="178" xfId="0" applyFont="1" applyFill="1" applyBorder="1" applyAlignment="1">
      <alignment horizontal="center" vertical="center"/>
    </xf>
    <xf numFmtId="0" fontId="89" fillId="33" borderId="34" xfId="0" applyFont="1" applyFill="1" applyBorder="1" applyAlignment="1">
      <alignment horizontal="center" vertical="center"/>
    </xf>
    <xf numFmtId="0" fontId="89" fillId="33" borderId="19" xfId="0" applyFont="1" applyFill="1" applyBorder="1" applyAlignment="1">
      <alignment horizontal="center" vertical="center"/>
    </xf>
    <xf numFmtId="0" fontId="89" fillId="33" borderId="20" xfId="0" applyFont="1" applyFill="1" applyBorder="1" applyAlignment="1">
      <alignment horizontal="center" vertical="center"/>
    </xf>
    <xf numFmtId="3" fontId="43" fillId="29" borderId="151" xfId="69" applyNumberFormat="1" applyFont="1" applyFill="1" applyBorder="1" applyAlignment="1">
      <alignment vertical="center"/>
    </xf>
    <xf numFmtId="0" fontId="12" fillId="0" borderId="119" xfId="0" applyFont="1" applyBorder="1" applyAlignment="1">
      <alignment vertical="center"/>
    </xf>
    <xf numFmtId="3" fontId="43" fillId="29" borderId="53" xfId="69" applyNumberFormat="1" applyFont="1" applyFill="1" applyBorder="1" applyAlignment="1">
      <alignment vertical="center"/>
    </xf>
    <xf numFmtId="0" fontId="12" fillId="0" borderId="52" xfId="0" applyFont="1" applyBorder="1"/>
    <xf numFmtId="0" fontId="12" fillId="0" borderId="129" xfId="0" applyFont="1" applyBorder="1"/>
    <xf numFmtId="3" fontId="43" fillId="29" borderId="72" xfId="69" applyNumberFormat="1" applyFont="1" applyFill="1" applyBorder="1" applyAlignment="1">
      <alignment vertical="center"/>
    </xf>
    <xf numFmtId="0" fontId="12" fillId="0" borderId="133" xfId="0" applyFont="1" applyBorder="1" applyAlignment="1">
      <alignment vertical="center"/>
    </xf>
    <xf numFmtId="3" fontId="43" fillId="29" borderId="81" xfId="69" applyNumberFormat="1" applyFont="1" applyFill="1" applyBorder="1" applyAlignment="1">
      <alignment vertical="center"/>
    </xf>
    <xf numFmtId="0" fontId="12" fillId="0" borderId="77" xfId="0" applyFont="1" applyBorder="1" applyAlignment="1">
      <alignment vertical="center"/>
    </xf>
    <xf numFmtId="3" fontId="43" fillId="29" borderId="107" xfId="69" applyNumberFormat="1" applyFont="1" applyFill="1" applyBorder="1" applyAlignment="1">
      <alignment vertical="center"/>
    </xf>
    <xf numFmtId="0" fontId="12" fillId="0" borderId="48" xfId="0" applyFont="1" applyBorder="1" applyAlignment="1">
      <alignment vertical="center"/>
    </xf>
    <xf numFmtId="0" fontId="12" fillId="0" borderId="130" xfId="0" applyFont="1" applyBorder="1" applyAlignment="1">
      <alignment vertical="center"/>
    </xf>
    <xf numFmtId="3" fontId="43" fillId="29" borderId="155" xfId="69" applyNumberFormat="1" applyFont="1" applyFill="1" applyBorder="1" applyAlignment="1">
      <alignment vertical="center"/>
    </xf>
    <xf numFmtId="0" fontId="12" fillId="0" borderId="104" xfId="0" applyFont="1" applyBorder="1" applyAlignment="1">
      <alignment vertical="center"/>
    </xf>
    <xf numFmtId="0" fontId="12" fillId="0" borderId="76" xfId="0" applyFont="1" applyBorder="1" applyAlignment="1">
      <alignment vertical="center"/>
    </xf>
    <xf numFmtId="3" fontId="43" fillId="29" borderId="154" xfId="69" applyNumberFormat="1" applyFont="1" applyFill="1" applyBorder="1" applyAlignment="1">
      <alignment vertical="center"/>
    </xf>
    <xf numFmtId="0" fontId="12" fillId="0" borderId="81" xfId="0" applyFont="1" applyBorder="1" applyAlignment="1">
      <alignment vertical="center"/>
    </xf>
    <xf numFmtId="3" fontId="43" fillId="29" borderId="88" xfId="69" applyNumberFormat="1" applyFont="1" applyFill="1" applyBorder="1" applyAlignment="1">
      <alignment vertical="center"/>
    </xf>
    <xf numFmtId="0" fontId="12" fillId="0" borderId="27" xfId="0" applyFont="1" applyBorder="1" applyAlignment="1">
      <alignment vertical="center"/>
    </xf>
    <xf numFmtId="0" fontId="12" fillId="0" borderId="83" xfId="0" applyFont="1" applyBorder="1" applyAlignment="1">
      <alignment vertical="center"/>
    </xf>
    <xf numFmtId="3" fontId="89" fillId="33" borderId="50" xfId="69" applyNumberFormat="1" applyFont="1" applyFill="1" applyBorder="1" applyAlignment="1">
      <alignment horizontal="center" vertical="center"/>
    </xf>
    <xf numFmtId="0" fontId="89" fillId="33" borderId="56" xfId="0" applyFont="1" applyFill="1" applyBorder="1" applyAlignment="1">
      <alignment horizontal="center" vertical="center"/>
    </xf>
    <xf numFmtId="3" fontId="89" fillId="33" borderId="87" xfId="69" applyNumberFormat="1" applyFont="1" applyFill="1" applyBorder="1" applyAlignment="1">
      <alignment horizontal="center" vertical="center"/>
    </xf>
    <xf numFmtId="0" fontId="89" fillId="33" borderId="0" xfId="0" applyFont="1" applyFill="1" applyAlignment="1">
      <alignment horizontal="center" vertical="center"/>
    </xf>
    <xf numFmtId="0" fontId="89" fillId="33" borderId="88" xfId="0" applyFont="1" applyFill="1" applyBorder="1" applyAlignment="1">
      <alignment horizontal="center" vertical="center"/>
    </xf>
    <xf numFmtId="0" fontId="89" fillId="33" borderId="27" xfId="0" applyFont="1" applyFill="1" applyBorder="1" applyAlignment="1">
      <alignment horizontal="center" vertical="center"/>
    </xf>
    <xf numFmtId="0" fontId="89" fillId="33" borderId="50" xfId="0" applyFont="1" applyFill="1" applyBorder="1" applyAlignment="1">
      <alignment horizontal="center" vertical="center"/>
    </xf>
    <xf numFmtId="0" fontId="89" fillId="33" borderId="82" xfId="0" applyFont="1" applyFill="1" applyBorder="1" applyAlignment="1">
      <alignment horizontal="center" vertical="center"/>
    </xf>
    <xf numFmtId="0" fontId="89" fillId="33" borderId="146" xfId="0" applyFont="1" applyFill="1" applyBorder="1" applyAlignment="1">
      <alignment horizontal="center" vertical="center"/>
    </xf>
    <xf numFmtId="0" fontId="89" fillId="33" borderId="45" xfId="0" applyFont="1" applyFill="1" applyBorder="1" applyAlignment="1">
      <alignment horizontal="center" vertical="center"/>
    </xf>
    <xf numFmtId="0" fontId="89" fillId="33" borderId="78" xfId="0" applyFont="1" applyFill="1" applyBorder="1" applyAlignment="1">
      <alignment horizontal="center" vertical="center"/>
    </xf>
    <xf numFmtId="3" fontId="43" fillId="29" borderId="50" xfId="69" applyNumberFormat="1" applyFont="1" applyFill="1" applyBorder="1" applyAlignment="1">
      <alignment vertical="center"/>
    </xf>
    <xf numFmtId="0" fontId="12" fillId="0" borderId="56" xfId="0" applyFont="1" applyBorder="1"/>
    <xf numFmtId="0" fontId="12" fillId="0" borderId="82" xfId="0" applyFont="1" applyBorder="1"/>
    <xf numFmtId="3" fontId="43" fillId="29" borderId="4" xfId="69" applyNumberFormat="1" applyFont="1" applyFill="1" applyBorder="1" applyAlignment="1">
      <alignment vertical="center"/>
    </xf>
    <xf numFmtId="0" fontId="12" fillId="0" borderId="4" xfId="0" applyFont="1" applyBorder="1" applyAlignment="1">
      <alignment vertical="center"/>
    </xf>
    <xf numFmtId="0" fontId="12" fillId="0" borderId="96" xfId="0" applyFont="1" applyBorder="1" applyAlignment="1">
      <alignment vertical="center"/>
    </xf>
    <xf numFmtId="3" fontId="43" fillId="29" borderId="2" xfId="69" applyNumberFormat="1" applyFont="1" applyFill="1" applyBorder="1" applyAlignment="1">
      <alignment vertical="center"/>
    </xf>
    <xf numFmtId="3" fontId="43" fillId="29" borderId="79" xfId="69" applyNumberFormat="1" applyFont="1" applyFill="1" applyBorder="1" applyAlignment="1">
      <alignment vertical="center"/>
    </xf>
    <xf numFmtId="3" fontId="43" fillId="29" borderId="33" xfId="69" applyNumberFormat="1" applyFont="1" applyFill="1" applyBorder="1" applyAlignment="1">
      <alignment vertical="center"/>
    </xf>
    <xf numFmtId="0" fontId="12" fillId="0" borderId="2" xfId="0" applyFont="1" applyBorder="1" applyAlignment="1">
      <alignment vertical="center"/>
    </xf>
    <xf numFmtId="0" fontId="12" fillId="0" borderId="79" xfId="0" applyFont="1" applyBorder="1" applyAlignment="1">
      <alignment vertical="center"/>
    </xf>
    <xf numFmtId="3" fontId="43" fillId="29" borderId="48" xfId="69" applyNumberFormat="1" applyFont="1" applyFill="1" applyBorder="1" applyAlignment="1">
      <alignment vertical="center"/>
    </xf>
    <xf numFmtId="0" fontId="89" fillId="33" borderId="26" xfId="0" applyFont="1" applyFill="1" applyBorder="1" applyAlignment="1">
      <alignment horizontal="center" vertical="center"/>
    </xf>
    <xf numFmtId="0" fontId="89" fillId="33" borderId="83" xfId="0" applyFont="1" applyFill="1" applyBorder="1" applyAlignment="1">
      <alignment horizontal="center" vertical="center"/>
    </xf>
    <xf numFmtId="3" fontId="43" fillId="29" borderId="130" xfId="69" applyNumberFormat="1" applyFont="1" applyFill="1" applyBorder="1" applyAlignment="1">
      <alignment vertical="center"/>
    </xf>
    <xf numFmtId="0" fontId="43" fillId="29" borderId="2" xfId="0" applyFont="1" applyFill="1" applyBorder="1" applyAlignment="1">
      <alignment horizontal="left" vertical="center" wrapText="1"/>
    </xf>
    <xf numFmtId="0" fontId="43" fillId="29" borderId="40" xfId="0" applyFont="1" applyFill="1" applyBorder="1" applyAlignment="1">
      <alignment horizontal="left" vertical="center"/>
    </xf>
    <xf numFmtId="0" fontId="12" fillId="0" borderId="129" xfId="0" applyFont="1" applyBorder="1" applyAlignment="1">
      <alignment vertical="center"/>
    </xf>
    <xf numFmtId="3" fontId="43" fillId="0" borderId="2" xfId="69" applyNumberFormat="1" applyFont="1" applyFill="1" applyBorder="1" applyAlignment="1">
      <alignment vertical="center"/>
    </xf>
    <xf numFmtId="3" fontId="43" fillId="0" borderId="79" xfId="69" applyNumberFormat="1" applyFont="1" applyFill="1" applyBorder="1" applyAlignment="1">
      <alignment vertical="center"/>
    </xf>
    <xf numFmtId="3" fontId="43" fillId="29" borderId="2" xfId="69" applyNumberFormat="1" applyFont="1" applyFill="1" applyBorder="1" applyAlignment="1">
      <alignment horizontal="left" vertical="center"/>
    </xf>
    <xf numFmtId="3" fontId="43" fillId="29" borderId="79" xfId="69" applyNumberFormat="1" applyFont="1" applyFill="1" applyBorder="1" applyAlignment="1">
      <alignment horizontal="left" vertical="center"/>
    </xf>
    <xf numFmtId="3" fontId="43" fillId="29" borderId="33" xfId="69" applyNumberFormat="1" applyFont="1" applyFill="1" applyBorder="1" applyAlignment="1">
      <alignment horizontal="left" vertical="center"/>
    </xf>
    <xf numFmtId="3" fontId="43" fillId="29" borderId="96" xfId="69" applyNumberFormat="1" applyFont="1" applyFill="1" applyBorder="1" applyAlignment="1">
      <alignment vertical="center"/>
    </xf>
    <xf numFmtId="3" fontId="43" fillId="29" borderId="4" xfId="69" applyNumberFormat="1" applyFont="1" applyFill="1" applyBorder="1" applyAlignment="1">
      <alignment horizontal="left" vertical="center"/>
    </xf>
    <xf numFmtId="0" fontId="0" fillId="29" borderId="0" xfId="0" applyFill="1" applyAlignment="1">
      <alignment horizontal="left" vertical="center"/>
    </xf>
    <xf numFmtId="0" fontId="32" fillId="29" borderId="0" xfId="0" applyFont="1" applyFill="1" applyAlignment="1">
      <alignment vertical="top"/>
    </xf>
    <xf numFmtId="3" fontId="0" fillId="29" borderId="0" xfId="69" applyNumberFormat="1" applyFont="1" applyFill="1" applyAlignment="1">
      <alignment horizontal="left" vertical="center"/>
    </xf>
    <xf numFmtId="0" fontId="38" fillId="33" borderId="121" xfId="0" applyFont="1" applyFill="1" applyBorder="1" applyAlignment="1">
      <alignment horizontal="center" vertical="center"/>
    </xf>
    <xf numFmtId="0" fontId="38" fillId="33" borderId="1" xfId="0" applyFont="1" applyFill="1" applyBorder="1" applyAlignment="1">
      <alignment horizontal="center" vertical="center"/>
    </xf>
    <xf numFmtId="0" fontId="38" fillId="33" borderId="123" xfId="0" applyFont="1" applyFill="1" applyBorder="1" applyAlignment="1">
      <alignment horizontal="center" vertical="center"/>
    </xf>
    <xf numFmtId="0" fontId="43" fillId="0" borderId="2" xfId="0" applyFont="1" applyBorder="1" applyAlignment="1">
      <alignment horizontal="left" vertical="center"/>
    </xf>
    <xf numFmtId="0" fontId="43" fillId="0" borderId="32" xfId="0" applyFont="1" applyBorder="1" applyAlignment="1">
      <alignment horizontal="left" vertical="center"/>
    </xf>
    <xf numFmtId="0" fontId="43" fillId="29" borderId="88" xfId="0" applyFont="1" applyFill="1" applyBorder="1" applyAlignment="1">
      <alignment horizontal="center" vertical="center"/>
    </xf>
    <xf numFmtId="0" fontId="43" fillId="29" borderId="27" xfId="0" applyFont="1" applyFill="1" applyBorder="1" applyAlignment="1">
      <alignment horizontal="center" vertical="center"/>
    </xf>
    <xf numFmtId="0" fontId="43" fillId="29" borderId="83" xfId="0" applyFont="1" applyFill="1" applyBorder="1" applyAlignment="1">
      <alignment horizontal="center" vertical="center"/>
    </xf>
    <xf numFmtId="0" fontId="43" fillId="29" borderId="121" xfId="0" applyFont="1" applyFill="1" applyBorder="1" applyAlignment="1">
      <alignment horizontal="right" vertical="center"/>
    </xf>
    <xf numFmtId="0" fontId="43" fillId="29" borderId="1" xfId="0" applyFont="1" applyFill="1" applyBorder="1" applyAlignment="1">
      <alignment horizontal="right" vertical="center"/>
    </xf>
    <xf numFmtId="0" fontId="43" fillId="29" borderId="73" xfId="0" applyFont="1" applyFill="1" applyBorder="1" applyAlignment="1">
      <alignment horizontal="right" vertical="center"/>
    </xf>
    <xf numFmtId="3" fontId="46" fillId="29" borderId="121" xfId="69" applyNumberFormat="1" applyFont="1" applyFill="1" applyBorder="1" applyAlignment="1">
      <alignment vertical="center"/>
    </xf>
    <xf numFmtId="3" fontId="46" fillId="29" borderId="1" xfId="69" applyNumberFormat="1" applyFont="1" applyFill="1" applyBorder="1" applyAlignment="1">
      <alignment vertical="center"/>
    </xf>
    <xf numFmtId="3" fontId="46" fillId="29" borderId="123" xfId="69" applyNumberFormat="1" applyFont="1" applyFill="1" applyBorder="1" applyAlignment="1">
      <alignment vertical="center"/>
    </xf>
    <xf numFmtId="3" fontId="33" fillId="29" borderId="50" xfId="69" applyNumberFormat="1" applyFont="1" applyFill="1" applyBorder="1" applyAlignment="1">
      <alignment vertical="center"/>
    </xf>
    <xf numFmtId="3" fontId="33" fillId="29" borderId="56" xfId="69" applyNumberFormat="1" applyFont="1" applyFill="1" applyBorder="1" applyAlignment="1">
      <alignment vertical="center"/>
    </xf>
    <xf numFmtId="3" fontId="33" fillId="29" borderId="82" xfId="69" applyNumberFormat="1" applyFont="1" applyFill="1" applyBorder="1" applyAlignment="1">
      <alignment vertical="center"/>
    </xf>
    <xf numFmtId="3" fontId="33" fillId="29" borderId="88" xfId="69" applyNumberFormat="1" applyFont="1" applyFill="1" applyBorder="1" applyAlignment="1">
      <alignment vertical="center"/>
    </xf>
    <xf numFmtId="3" fontId="33" fillId="29" borderId="27" xfId="69" applyNumberFormat="1" applyFont="1" applyFill="1" applyBorder="1" applyAlignment="1">
      <alignment vertical="center"/>
    </xf>
    <xf numFmtId="3" fontId="33" fillId="29" borderId="83" xfId="69" applyNumberFormat="1" applyFont="1" applyFill="1" applyBorder="1" applyAlignment="1">
      <alignment vertical="center"/>
    </xf>
    <xf numFmtId="0" fontId="37" fillId="0" borderId="0" xfId="0" applyFont="1"/>
    <xf numFmtId="3" fontId="38" fillId="33" borderId="121" xfId="69" applyNumberFormat="1" applyFont="1" applyFill="1" applyBorder="1" applyAlignment="1">
      <alignment horizontal="center" vertical="center"/>
    </xf>
    <xf numFmtId="3" fontId="38" fillId="33" borderId="1" xfId="69" applyNumberFormat="1" applyFont="1" applyFill="1" applyBorder="1" applyAlignment="1">
      <alignment horizontal="center" vertical="center"/>
    </xf>
    <xf numFmtId="0" fontId="38" fillId="33" borderId="1" xfId="92" applyFont="1" applyFill="1" applyBorder="1" applyAlignment="1">
      <alignment horizontal="center" vertical="center"/>
    </xf>
    <xf numFmtId="0" fontId="38" fillId="33" borderId="73" xfId="92" applyFont="1" applyFill="1" applyBorder="1" applyAlignment="1">
      <alignment horizontal="center" vertical="center"/>
    </xf>
    <xf numFmtId="3" fontId="32" fillId="29" borderId="0" xfId="69" applyNumberFormat="1" applyFont="1" applyFill="1" applyBorder="1" applyAlignment="1">
      <alignment vertical="top"/>
    </xf>
    <xf numFmtId="3" fontId="32" fillId="29" borderId="0" xfId="69" applyNumberFormat="1" applyFont="1" applyFill="1" applyAlignment="1">
      <alignment vertical="top" wrapText="1"/>
    </xf>
    <xf numFmtId="0" fontId="32" fillId="0" borderId="0" xfId="0" applyFont="1" applyAlignment="1">
      <alignment vertical="top" wrapText="1"/>
    </xf>
    <xf numFmtId="0" fontId="94" fillId="0" borderId="0" xfId="0" applyFont="1" applyAlignment="1">
      <alignment vertical="top"/>
    </xf>
    <xf numFmtId="3" fontId="46" fillId="29" borderId="134" xfId="69" applyNumberFormat="1" applyFont="1" applyFill="1" applyBorder="1" applyAlignment="1">
      <alignment horizontal="center" vertical="center" textRotation="255"/>
    </xf>
    <xf numFmtId="3" fontId="46" fillId="29" borderId="28" xfId="69" applyNumberFormat="1" applyFont="1" applyFill="1" applyBorder="1" applyAlignment="1">
      <alignment horizontal="center" vertical="center" textRotation="255"/>
    </xf>
    <xf numFmtId="3" fontId="46" fillId="29" borderId="68" xfId="69" applyNumberFormat="1" applyFont="1" applyFill="1" applyBorder="1" applyAlignment="1">
      <alignment horizontal="center" vertical="center" textRotation="255"/>
    </xf>
    <xf numFmtId="0" fontId="32" fillId="29" borderId="50" xfId="94" applyFont="1" applyFill="1" applyBorder="1" applyAlignment="1">
      <alignment vertical="center" wrapText="1"/>
    </xf>
    <xf numFmtId="0" fontId="32" fillId="29" borderId="82" xfId="94" applyFont="1" applyFill="1" applyBorder="1" applyAlignment="1">
      <alignment vertical="center" wrapText="1"/>
    </xf>
    <xf numFmtId="0" fontId="32" fillId="29" borderId="88" xfId="94" applyFont="1" applyFill="1" applyBorder="1" applyAlignment="1">
      <alignment vertical="center" wrapText="1"/>
    </xf>
    <xf numFmtId="0" fontId="32" fillId="29" borderId="83" xfId="94" applyFont="1" applyFill="1" applyBorder="1" applyAlignment="1">
      <alignment vertical="center" wrapText="1"/>
    </xf>
    <xf numFmtId="0" fontId="32" fillId="0" borderId="0" xfId="0" applyFont="1" applyAlignment="1">
      <alignment horizontal="left" vertical="top"/>
    </xf>
    <xf numFmtId="3" fontId="32" fillId="0" borderId="0" xfId="69" applyNumberFormat="1" applyFont="1" applyFill="1" applyAlignment="1">
      <alignment vertical="top" wrapText="1"/>
    </xf>
    <xf numFmtId="0" fontId="41" fillId="0" borderId="121" xfId="0" applyFont="1" applyBorder="1" applyAlignment="1">
      <alignment horizontal="center" vertical="center"/>
    </xf>
    <xf numFmtId="0" fontId="41" fillId="0" borderId="1" xfId="0" applyFont="1" applyBorder="1" applyAlignment="1">
      <alignment horizontal="center" vertical="center"/>
    </xf>
    <xf numFmtId="0" fontId="49" fillId="0" borderId="1" xfId="0" applyFont="1" applyBorder="1" applyAlignment="1">
      <alignment horizontal="center" vertical="center"/>
    </xf>
    <xf numFmtId="0" fontId="49" fillId="0" borderId="73" xfId="0" applyFont="1" applyBorder="1" applyAlignment="1">
      <alignment horizontal="center" vertical="center"/>
    </xf>
    <xf numFmtId="0" fontId="33" fillId="0" borderId="27" xfId="0" applyFont="1" applyBorder="1" applyAlignment="1">
      <alignment vertical="center"/>
    </xf>
    <xf numFmtId="0" fontId="38" fillId="33" borderId="134" xfId="0" applyFont="1" applyFill="1" applyBorder="1" applyAlignment="1">
      <alignment horizontal="center" vertical="center"/>
    </xf>
    <xf numFmtId="0" fontId="38" fillId="33" borderId="68" xfId="0" applyFont="1" applyFill="1" applyBorder="1" applyAlignment="1">
      <alignment horizontal="center" vertical="center"/>
    </xf>
    <xf numFmtId="0" fontId="38" fillId="33" borderId="148" xfId="0" applyFont="1" applyFill="1" applyBorder="1" applyAlignment="1">
      <alignment horizontal="center" vertical="center"/>
    </xf>
    <xf numFmtId="0" fontId="89" fillId="33" borderId="142" xfId="0" applyFont="1" applyFill="1" applyBorder="1" applyAlignment="1">
      <alignment horizontal="center" vertical="center" wrapText="1"/>
    </xf>
    <xf numFmtId="0" fontId="38" fillId="33" borderId="48" xfId="0" applyFont="1" applyFill="1" applyBorder="1" applyAlignment="1">
      <alignment horizontal="center" vertical="center" wrapText="1"/>
    </xf>
    <xf numFmtId="0" fontId="0" fillId="0" borderId="0" xfId="0" applyAlignment="1">
      <alignment horizontal="left" vertical="center"/>
    </xf>
    <xf numFmtId="0" fontId="38" fillId="33" borderId="130" xfId="0" applyFont="1" applyFill="1" applyBorder="1" applyAlignment="1">
      <alignment horizontal="center" vertical="center" wrapText="1"/>
    </xf>
    <xf numFmtId="0" fontId="28" fillId="0" borderId="0" xfId="0" applyFont="1" applyAlignment="1">
      <alignment horizontal="left" vertical="center" wrapText="1"/>
    </xf>
    <xf numFmtId="0" fontId="49" fillId="33" borderId="3" xfId="0" applyFont="1" applyFill="1" applyBorder="1" applyAlignment="1">
      <alignment horizontal="left" vertical="center"/>
    </xf>
    <xf numFmtId="0" fontId="49" fillId="0" borderId="40" xfId="0" applyFont="1" applyBorder="1" applyAlignment="1">
      <alignment horizontal="left" vertical="center" wrapText="1"/>
    </xf>
    <xf numFmtId="0" fontId="49" fillId="0" borderId="52" xfId="0" applyFont="1" applyBorder="1" applyAlignment="1">
      <alignment horizontal="left" vertical="center" wrapText="1"/>
    </xf>
    <xf numFmtId="0" fontId="49" fillId="0" borderId="103" xfId="0" applyFont="1" applyBorder="1" applyAlignment="1">
      <alignment horizontal="left" vertical="center" wrapText="1"/>
    </xf>
    <xf numFmtId="0" fontId="49" fillId="0" borderId="29" xfId="0" applyFont="1" applyBorder="1" applyAlignment="1">
      <alignment horizontal="left" vertical="center" wrapText="1"/>
    </xf>
    <xf numFmtId="0" fontId="49" fillId="0" borderId="45" xfId="0" applyFont="1" applyBorder="1" applyAlignment="1">
      <alignment horizontal="left" vertical="center" wrapText="1"/>
    </xf>
    <xf numFmtId="0" fontId="49" fillId="0" borderId="34" xfId="0" applyFont="1" applyBorder="1" applyAlignment="1">
      <alignment horizontal="left" vertical="center" wrapText="1"/>
    </xf>
    <xf numFmtId="0" fontId="28" fillId="0" borderId="0" xfId="0" applyFont="1" applyAlignment="1">
      <alignment horizontal="left" vertical="center"/>
    </xf>
    <xf numFmtId="0" fontId="95" fillId="30" borderId="33" xfId="0" applyFont="1" applyFill="1" applyBorder="1" applyAlignment="1">
      <alignment horizontal="left" vertical="center" wrapText="1"/>
    </xf>
    <xf numFmtId="0" fontId="95" fillId="30" borderId="2" xfId="0" applyFont="1" applyFill="1" applyBorder="1" applyAlignment="1">
      <alignment horizontal="left" vertical="center" wrapText="1"/>
    </xf>
    <xf numFmtId="0" fontId="95" fillId="30" borderId="32" xfId="0" applyFont="1" applyFill="1" applyBorder="1" applyAlignment="1">
      <alignment horizontal="left" vertical="center" wrapText="1"/>
    </xf>
    <xf numFmtId="0" fontId="41" fillId="0" borderId="2" xfId="0" applyFont="1" applyBorder="1" applyAlignment="1">
      <alignment vertical="center" wrapText="1"/>
    </xf>
    <xf numFmtId="0" fontId="41" fillId="0" borderId="32" xfId="0" applyFont="1" applyBorder="1" applyAlignment="1">
      <alignment vertical="center" wrapText="1"/>
    </xf>
    <xf numFmtId="0" fontId="97" fillId="30" borderId="33" xfId="0" applyFont="1" applyFill="1" applyBorder="1" applyAlignment="1">
      <alignment horizontal="left" vertical="center" wrapText="1"/>
    </xf>
    <xf numFmtId="0" fontId="97" fillId="30" borderId="2" xfId="0" applyFont="1" applyFill="1" applyBorder="1" applyAlignment="1">
      <alignment horizontal="left" vertical="center" wrapText="1"/>
    </xf>
    <xf numFmtId="0" fontId="97" fillId="30" borderId="32" xfId="0" applyFont="1" applyFill="1" applyBorder="1" applyAlignment="1">
      <alignment horizontal="left" vertical="center" wrapText="1"/>
    </xf>
    <xf numFmtId="0" fontId="41" fillId="0" borderId="2" xfId="0" applyFont="1" applyBorder="1" applyAlignment="1">
      <alignment horizontal="left" vertical="center" wrapText="1"/>
    </xf>
    <xf numFmtId="0" fontId="41" fillId="0" borderId="32" xfId="0" applyFont="1" applyBorder="1" applyAlignment="1">
      <alignment horizontal="left" vertical="center" wrapText="1"/>
    </xf>
    <xf numFmtId="0" fontId="89" fillId="33" borderId="3" xfId="0" applyFont="1" applyFill="1" applyBorder="1" applyAlignment="1">
      <alignment horizontal="center" vertical="center" wrapText="1"/>
    </xf>
    <xf numFmtId="0" fontId="89" fillId="33" borderId="33" xfId="0" applyFont="1" applyFill="1" applyBorder="1" applyAlignment="1">
      <alignment horizontal="center" vertical="center"/>
    </xf>
    <xf numFmtId="0" fontId="89" fillId="33" borderId="2" xfId="0" applyFont="1" applyFill="1" applyBorder="1" applyAlignment="1">
      <alignment horizontal="center" vertical="center"/>
    </xf>
    <xf numFmtId="0" fontId="89" fillId="33" borderId="32" xfId="0" applyFont="1" applyFill="1" applyBorder="1" applyAlignment="1">
      <alignment horizontal="center" vertical="center"/>
    </xf>
    <xf numFmtId="0" fontId="89" fillId="33" borderId="3" xfId="0" applyFont="1" applyFill="1" applyBorder="1" applyAlignment="1">
      <alignment horizontal="center" vertical="center"/>
    </xf>
    <xf numFmtId="0" fontId="89" fillId="33" borderId="33" xfId="0" applyFont="1" applyFill="1" applyBorder="1" applyAlignment="1">
      <alignment horizontal="center" vertical="center" wrapText="1"/>
    </xf>
    <xf numFmtId="0" fontId="89" fillId="33" borderId="2" xfId="0" applyFont="1" applyFill="1" applyBorder="1" applyAlignment="1">
      <alignment horizontal="center" vertical="center" wrapText="1"/>
    </xf>
    <xf numFmtId="0" fontId="89" fillId="33" borderId="32" xfId="0" applyFont="1" applyFill="1" applyBorder="1" applyAlignment="1">
      <alignment horizontal="center" vertical="center" wrapText="1"/>
    </xf>
    <xf numFmtId="0" fontId="41" fillId="0" borderId="0" xfId="0" applyFont="1" applyAlignment="1">
      <alignment horizontal="left" vertical="top"/>
    </xf>
    <xf numFmtId="179" fontId="32" fillId="0" borderId="50" xfId="0" applyNumberFormat="1" applyFont="1" applyBorder="1" applyAlignment="1">
      <alignment vertical="center" shrinkToFit="1"/>
    </xf>
    <xf numFmtId="179" fontId="32" fillId="0" borderId="82" xfId="0" applyNumberFormat="1" applyFont="1" applyBorder="1" applyAlignment="1">
      <alignment vertical="center" shrinkToFit="1"/>
    </xf>
    <xf numFmtId="179" fontId="32" fillId="0" borderId="88" xfId="0" applyNumberFormat="1" applyFont="1" applyBorder="1" applyAlignment="1">
      <alignment vertical="center" shrinkToFit="1"/>
    </xf>
    <xf numFmtId="179" fontId="32" fillId="0" borderId="83" xfId="0" applyNumberFormat="1" applyFont="1" applyBorder="1" applyAlignment="1">
      <alignment vertical="center" shrinkToFit="1"/>
    </xf>
    <xf numFmtId="0" fontId="44" fillId="0" borderId="0" xfId="0" applyFont="1"/>
    <xf numFmtId="0" fontId="44" fillId="0" borderId="0" xfId="0" applyFont="1" applyAlignment="1">
      <alignment vertical="top"/>
    </xf>
    <xf numFmtId="3" fontId="44" fillId="0" borderId="0" xfId="69" applyNumberFormat="1" applyFont="1" applyFill="1" applyBorder="1" applyAlignment="1">
      <alignment vertical="top"/>
    </xf>
    <xf numFmtId="0" fontId="93" fillId="0" borderId="0" xfId="0" applyFont="1" applyAlignment="1">
      <alignment horizontal="center"/>
    </xf>
    <xf numFmtId="0" fontId="88" fillId="33" borderId="54" xfId="0" applyFont="1" applyFill="1" applyBorder="1" applyAlignment="1">
      <alignment horizontal="center" vertical="center" wrapText="1"/>
    </xf>
    <xf numFmtId="0" fontId="88" fillId="33" borderId="19" xfId="0" applyFont="1" applyFill="1" applyBorder="1" applyAlignment="1">
      <alignment horizontal="center" vertical="center" wrapText="1"/>
    </xf>
    <xf numFmtId="0" fontId="88" fillId="33" borderId="33" xfId="0" applyFont="1" applyFill="1" applyBorder="1" applyAlignment="1">
      <alignment horizontal="center" vertical="center" wrapText="1"/>
    </xf>
    <xf numFmtId="0" fontId="88" fillId="33" borderId="32" xfId="0" applyFont="1" applyFill="1" applyBorder="1" applyAlignment="1">
      <alignment horizontal="center" vertical="center" wrapText="1"/>
    </xf>
    <xf numFmtId="0" fontId="88" fillId="33" borderId="54" xfId="0" applyFont="1" applyFill="1" applyBorder="1" applyAlignment="1">
      <alignment horizontal="center" vertical="center"/>
    </xf>
    <xf numFmtId="0" fontId="88" fillId="33" borderId="19" xfId="0" applyFont="1" applyFill="1" applyBorder="1" applyAlignment="1">
      <alignment horizontal="center" vertical="center"/>
    </xf>
  </cellXfs>
  <cellStyles count="11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DAB772E5-A224-4347-9F0F-A4F653EFF9C8}"/>
    <cellStyle name="Comma [0]_laroux" xfId="20" xr:uid="{3EC979E6-4386-43F1-AFD2-417563DF56E6}"/>
    <cellStyle name="Comma_laroux" xfId="21" xr:uid="{9A43DB3A-A355-40AF-ADEC-5A5B87A191B4}"/>
    <cellStyle name="Currency [0]_laroux" xfId="22" xr:uid="{E5A2C61B-2A94-4BB2-A405-3A1ECFED10C9}"/>
    <cellStyle name="Currency_laroux" xfId="23" xr:uid="{3936A465-08EB-485E-BD6C-B00B07C40FA2}"/>
    <cellStyle name="entry" xfId="24" xr:uid="{52CC3341-AC84-4E94-97CC-B8B86C08AB8F}"/>
    <cellStyle name="Grey" xfId="25" xr:uid="{3C05FC42-B907-4A2F-B7D0-698EC3268569}"/>
    <cellStyle name="Header1" xfId="26" xr:uid="{B73A4C35-4175-415C-9C42-B0942208EDE1}"/>
    <cellStyle name="Header2" xfId="27" xr:uid="{940F7E9C-6B6F-4B1F-853F-7E4B31DE4116}"/>
    <cellStyle name="Input [yellow]" xfId="28" xr:uid="{356B0254-742C-4604-8F0F-F91B9D5ABE4D}"/>
    <cellStyle name="Normal - Style1" xfId="29" xr:uid="{CB10CEFE-A2E5-4009-A523-860FCB2A584D}"/>
    <cellStyle name="Normal_#18-Internet" xfId="30" xr:uid="{01099E0A-94AF-43DD-B17B-C374EF821BAF}"/>
    <cellStyle name="Percent [2]" xfId="31" xr:uid="{6D7F8A3E-2A2F-4E56-8A8D-9AB4D0E8970C}"/>
    <cellStyle name="price" xfId="32" xr:uid="{BCD7D8CC-8D14-4C0C-8723-41AC6A814F46}"/>
    <cellStyle name="revised" xfId="33" xr:uid="{AAAD1975-4F4C-4711-8278-D7EDC364542D}"/>
    <cellStyle name="s]_x000d__x000a_load=_x000d__x000a_Beep=yes_x000d__x000a_NullPort=None_x000d__x000a_BorderWidth=3_x000d__x000a_CursorBlinkRate=530_x000d__x000a_DoubleClickSpeed=452_x000d__x000a_Programs=com exe bat pif_x000d_" xfId="34" xr:uid="{DBCC3C6C-8249-4F57-9AA3-94B2BB524E04}"/>
    <cellStyle name="section" xfId="35" xr:uid="{6F74B938-AA89-4D83-922F-38816ADF4B95}"/>
    <cellStyle name="subhead" xfId="36" xr:uid="{8EECF39C-75B3-495C-A326-D9C30756FA23}"/>
    <cellStyle name="title" xfId="37" xr:uid="{F4B5F39E-01BC-425B-A67A-4C69AB640F07}"/>
    <cellStyle name="アクセント 1" xfId="38" builtinId="29" customBuiltin="1"/>
    <cellStyle name="アクセント 2" xfId="39" builtinId="33" customBuiltin="1"/>
    <cellStyle name="アクセント 3" xfId="40" builtinId="37" customBuiltin="1"/>
    <cellStyle name="アクセント 4" xfId="41" builtinId="41" customBuiltin="1"/>
    <cellStyle name="アクセント 5" xfId="42" builtinId="45" customBuiltin="1"/>
    <cellStyle name="アクセント 6" xfId="43" builtinId="49" customBuiltin="1"/>
    <cellStyle name="オブジェクト入力セル" xfId="44" xr:uid="{563FA4B2-2510-4C6A-8C35-65630F1352E5}"/>
    <cellStyle name="スタイル 1" xfId="45" xr:uid="{DEDA0EC3-8C16-42F3-9602-42BC3B5A0361}"/>
    <cellStyle name="スタイル 10" xfId="46" xr:uid="{D1AC1FF5-D087-4F30-AAEF-317C2A46525D}"/>
    <cellStyle name="スタイル 11" xfId="47" xr:uid="{98BD9558-D05D-4D78-8919-E9E39A343207}"/>
    <cellStyle name="スタイル 12" xfId="48" xr:uid="{1918E052-67D7-4CC6-9CF3-E8C972D1D5CD}"/>
    <cellStyle name="スタイル 2" xfId="49" xr:uid="{BD3168B3-BE98-4A36-A5C4-D24FD6F0DFE9}"/>
    <cellStyle name="スタイル 3" xfId="50" xr:uid="{9BAA7217-A0FD-49FF-A3D4-67C185A043F4}"/>
    <cellStyle name="スタイル 4" xfId="51" xr:uid="{7C4429A1-CBC7-43E3-B181-30D14FE0249B}"/>
    <cellStyle name="スタイル 5" xfId="52" xr:uid="{19C512F1-8168-42C7-8E05-D1E0433111CD}"/>
    <cellStyle name="スタイル 6" xfId="53" xr:uid="{978FBCBB-E36B-40D2-94A7-61FB55B82B9A}"/>
    <cellStyle name="スタイル 7" xfId="54" xr:uid="{61288724-EC28-4835-B2D0-866E045BA17C}"/>
    <cellStyle name="スタイル 8" xfId="55" xr:uid="{1A02865A-75E8-4276-AAC2-047C7B4E209C}"/>
    <cellStyle name="スタイル 9" xfId="56" xr:uid="{3E9A6568-8C97-4A03-8564-F22501595273}"/>
    <cellStyle name="タイトル" xfId="57" builtinId="15" customBuiltin="1"/>
    <cellStyle name="チェック セル" xfId="58" builtinId="23" customBuiltin="1"/>
    <cellStyle name="どちらでもない" xfId="59" builtinId="28" customBuiltin="1"/>
    <cellStyle name="パーセント" xfId="60" builtinId="5"/>
    <cellStyle name="パーセント 3" xfId="109" xr:uid="{5A827D89-A415-4B36-972F-DC0FB7E85889}"/>
    <cellStyle name="ハイパーリンク 2" xfId="103" xr:uid="{8F1841EA-DA95-48B1-AAB9-B22E4C76F92B}"/>
    <cellStyle name="マクロ入力セル" xfId="61" xr:uid="{CC9E7F30-BC4A-40E2-A10E-C730A29E8BF6}"/>
    <cellStyle name="メモ" xfId="62" builtinId="10" customBuiltin="1"/>
    <cellStyle name="リンク セル" xfId="63" builtinId="24" customBuiltin="1"/>
    <cellStyle name="悪い" xfId="64" builtinId="27" customBuiltin="1"/>
    <cellStyle name="計算" xfId="65" builtinId="22" customBuiltin="1"/>
    <cellStyle name="警告文" xfId="66" builtinId="11" customBuiltin="1"/>
    <cellStyle name="桁蟻唇Ｆ [0.00]_H8_10月度集計" xfId="67" xr:uid="{49A426F5-7D91-4EC6-91C7-79C25CD122E9}"/>
    <cellStyle name="桁蟻唇Ｆ_H8_10月度集計" xfId="68" xr:uid="{1521FBAB-9455-4FB7-A195-85DFEE26BB24}"/>
    <cellStyle name="桁区切り" xfId="69" builtinId="6"/>
    <cellStyle name="桁区切り 10" xfId="112" xr:uid="{14A32493-5549-4DE9-8A23-3AB81D65A15D}"/>
    <cellStyle name="桁区切り 2" xfId="70" xr:uid="{FD979B7B-97D3-4B6F-B5E9-6B8E5EC29274}"/>
    <cellStyle name="桁区切り 2 2" xfId="102" xr:uid="{72EA4801-51A8-49E1-A943-25C37EC40F30}"/>
    <cellStyle name="桁区切り 3" xfId="71" xr:uid="{891A8EE8-4033-4C92-AE03-15F934A6FE96}"/>
    <cellStyle name="桁区切り 3 2" xfId="106" xr:uid="{40A67162-DB08-4E71-B3AC-F92D2D5E8B03}"/>
    <cellStyle name="桁区切り 4" xfId="107" xr:uid="{8F4124A6-0E27-4EE9-8B20-8D36726A6922}"/>
    <cellStyle name="見出し 1" xfId="72" builtinId="16" customBuiltin="1"/>
    <cellStyle name="見出し 2" xfId="73" builtinId="17" customBuiltin="1"/>
    <cellStyle name="見出し 3" xfId="74" builtinId="18" customBuiltin="1"/>
    <cellStyle name="見出し 4" xfId="75" builtinId="19" customBuiltin="1"/>
    <cellStyle name="見出し1" xfId="76" xr:uid="{EFA07D50-FAB4-4EE4-93DA-B7B59847AC98}"/>
    <cellStyle name="見出し2" xfId="77" xr:uid="{1F9B8885-F4BF-4B7B-B2AB-7099DD65319B}"/>
    <cellStyle name="集計" xfId="78" builtinId="25" customBuiltin="1"/>
    <cellStyle name="出力" xfId="79" builtinId="21" customBuiltin="1"/>
    <cellStyle name="説明文" xfId="80" builtinId="53" customBuiltin="1"/>
    <cellStyle name="属性類" xfId="81" xr:uid="{1AF1AEBA-98B1-4313-9ED4-71CAEB6D2684}"/>
    <cellStyle name="脱浦 [0.00]_134組織" xfId="82" xr:uid="{5B07CB38-205C-4E8E-A225-9168D4147E56}"/>
    <cellStyle name="脱浦_134組織" xfId="83" xr:uid="{B0051A25-04A5-42E5-B116-A23782A53C57}"/>
    <cellStyle name="入力" xfId="84" builtinId="20" customBuiltin="1"/>
    <cellStyle name="入力セル" xfId="85" xr:uid="{9FCAD0BB-EBA5-4EEA-9C92-03E9DFC10255}"/>
    <cellStyle name="標準" xfId="0" builtinId="0"/>
    <cellStyle name="標準 2" xfId="86" xr:uid="{4BDEB1D4-DFBD-4BFD-90F4-5C3A68EC7D8F}"/>
    <cellStyle name="標準 2 2 2" xfId="110" xr:uid="{CDB45715-E10C-4468-A955-91F09811EADC}"/>
    <cellStyle name="標準 2 2 2 2" xfId="111" xr:uid="{8CD5A261-81F4-418D-B4DA-FDB471C16D7E}"/>
    <cellStyle name="標準 2 3" xfId="101" xr:uid="{536AF30E-F2B6-4EFB-AFF2-EA5AE60522D3}"/>
    <cellStyle name="標準 2 3 2" xfId="105" xr:uid="{F19E057B-09CF-4502-B191-4F170080B9A7}"/>
    <cellStyle name="標準 3" xfId="87" xr:uid="{4D2AA38E-8EE2-4D25-9DA0-F71F8BB6D4BC}"/>
    <cellStyle name="標準 3 2" xfId="88" xr:uid="{002CF655-5A32-4419-B88F-DC0198CBAC45}"/>
    <cellStyle name="標準 4" xfId="89" xr:uid="{D06C354E-D72F-49EB-81D2-E57A00269ABA}"/>
    <cellStyle name="標準 7" xfId="108" xr:uid="{42B0C728-11F5-431F-9DA8-C9FC843D0FCE}"/>
    <cellStyle name="標準 8" xfId="104" xr:uid="{51468897-F16C-4F68-B911-D0B56C7E3550}"/>
    <cellStyle name="標準_(船橋市)様式集" xfId="90" xr:uid="{319B587E-E583-48E9-8627-A0D6597DA14A}"/>
    <cellStyle name="標準_Sheet2" xfId="91" xr:uid="{021996D6-F4FD-459B-B809-4D89DAA0745E}"/>
    <cellStyle name="標準_応募者提示用ごみ量（岩間加筆）" xfId="92" xr:uid="{C006300B-C5D8-49F0-AB72-544C128ECF51}"/>
    <cellStyle name="標準_対面的対話における確認事項" xfId="93" xr:uid="{03FA6C04-B311-4BA1-AFFA-EC5065D905AC}"/>
    <cellStyle name="標準_追加様式090320" xfId="94" xr:uid="{E5D4C5C2-5F73-4C0E-874D-4A302ECF1BAC}"/>
    <cellStyle name="標準_電力様式案R02" xfId="113" xr:uid="{CE7DFD58-9402-434D-8D1A-D2647AEC5ADC}"/>
    <cellStyle name="標準_様式集（Excel）黒" xfId="95" xr:uid="{D51E8055-73A4-41D7-B0CD-0A3CFBCE2FBF}"/>
    <cellStyle name="標準_様式集（Excelファイル）(148KB)(エクセル文書)" xfId="96" xr:uid="{DCECD63A-1E4E-4BE9-9DF4-294D2D9463F9}"/>
    <cellStyle name="標準Ａ" xfId="97" xr:uid="{A17DE4FB-A2A9-46D1-8CFC-548CEF0119EB}"/>
    <cellStyle name="未定義" xfId="98" xr:uid="{4228D7F3-F505-4851-9075-9C2039B44DA9}"/>
    <cellStyle name="未定義 2" xfId="99" xr:uid="{84D85F14-E0E8-4D54-90E3-54E6D7746B9C}"/>
    <cellStyle name="良い" xfId="100" builtinId="26" customBuiltin="1"/>
  </cellStyles>
  <dxfs count="0"/>
  <tableStyles count="0" defaultTableStyle="TableStyleMedium9" defaultPivotStyle="PivotStyleLight16"/>
  <colors>
    <mruColors>
      <color rgb="FFFFFF99"/>
      <color rgb="FFFFFFCC"/>
      <color rgb="FFD9D9D9"/>
      <color rgb="FFC0C0C0"/>
      <color rgb="FFFF7C8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9525</xdr:colOff>
      <xdr:row>7</xdr:row>
      <xdr:rowOff>0</xdr:rowOff>
    </xdr:to>
    <xdr:sp macro="" textlink="">
      <xdr:nvSpPr>
        <xdr:cNvPr id="18955" name="Line 8">
          <a:extLst>
            <a:ext uri="{FF2B5EF4-FFF2-40B4-BE49-F238E27FC236}">
              <a16:creationId xmlns:a16="http://schemas.microsoft.com/office/drawing/2014/main" id="{9D93020F-7CB1-5A1C-6857-40D338AC413F}"/>
            </a:ext>
          </a:extLst>
        </xdr:cNvPr>
        <xdr:cNvSpPr>
          <a:spLocks noChangeShapeType="1"/>
        </xdr:cNvSpPr>
      </xdr:nvSpPr>
      <xdr:spPr bwMode="auto">
        <a:xfrm>
          <a:off x="752475" y="1219200"/>
          <a:ext cx="6134100"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742950</xdr:colOff>
      <xdr:row>13</xdr:row>
      <xdr:rowOff>0</xdr:rowOff>
    </xdr:from>
    <xdr:to>
      <xdr:col>10</xdr:col>
      <xdr:colOff>0</xdr:colOff>
      <xdr:row>13</xdr:row>
      <xdr:rowOff>0</xdr:rowOff>
    </xdr:to>
    <xdr:sp macro="" textlink="">
      <xdr:nvSpPr>
        <xdr:cNvPr id="18956" name="Line 9">
          <a:extLst>
            <a:ext uri="{FF2B5EF4-FFF2-40B4-BE49-F238E27FC236}">
              <a16:creationId xmlns:a16="http://schemas.microsoft.com/office/drawing/2014/main" id="{8144AE45-BF92-5930-5716-393A58CD04B9}"/>
            </a:ext>
          </a:extLst>
        </xdr:cNvPr>
        <xdr:cNvSpPr>
          <a:spLocks noChangeShapeType="1"/>
        </xdr:cNvSpPr>
      </xdr:nvSpPr>
      <xdr:spPr bwMode="auto">
        <a:xfrm>
          <a:off x="742950" y="3371850"/>
          <a:ext cx="6134100"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20</xdr:row>
      <xdr:rowOff>228600</xdr:rowOff>
    </xdr:from>
    <xdr:to>
      <xdr:col>19</xdr:col>
      <xdr:colOff>0</xdr:colOff>
      <xdr:row>20</xdr:row>
      <xdr:rowOff>228600</xdr:rowOff>
    </xdr:to>
    <xdr:sp macro="" textlink="">
      <xdr:nvSpPr>
        <xdr:cNvPr id="2" name="Text Box 1">
          <a:extLst>
            <a:ext uri="{FF2B5EF4-FFF2-40B4-BE49-F238E27FC236}">
              <a16:creationId xmlns:a16="http://schemas.microsoft.com/office/drawing/2014/main" id="{A6BC8054-DC14-4F85-99C8-C91B05E41321}"/>
            </a:ext>
          </a:extLst>
        </xdr:cNvPr>
        <xdr:cNvSpPr txBox="1">
          <a:spLocks noChangeArrowheads="1"/>
        </xdr:cNvSpPr>
      </xdr:nvSpPr>
      <xdr:spPr bwMode="auto">
        <a:xfrm>
          <a:off x="23344909" y="28956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19</xdr:col>
      <xdr:colOff>0</xdr:colOff>
      <xdr:row>20</xdr:row>
      <xdr:rowOff>228600</xdr:rowOff>
    </xdr:from>
    <xdr:to>
      <xdr:col>19</xdr:col>
      <xdr:colOff>0</xdr:colOff>
      <xdr:row>20</xdr:row>
      <xdr:rowOff>228600</xdr:rowOff>
    </xdr:to>
    <xdr:sp macro="" textlink="">
      <xdr:nvSpPr>
        <xdr:cNvPr id="3" name="Text Box 2">
          <a:extLst>
            <a:ext uri="{FF2B5EF4-FFF2-40B4-BE49-F238E27FC236}">
              <a16:creationId xmlns:a16="http://schemas.microsoft.com/office/drawing/2014/main" id="{25BC1A80-32FE-44F1-8EBF-AEBE2923B84B}"/>
            </a:ext>
          </a:extLst>
        </xdr:cNvPr>
        <xdr:cNvSpPr txBox="1">
          <a:spLocks noChangeArrowheads="1"/>
        </xdr:cNvSpPr>
      </xdr:nvSpPr>
      <xdr:spPr bwMode="auto">
        <a:xfrm>
          <a:off x="23344909" y="28956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28</xdr:col>
      <xdr:colOff>0</xdr:colOff>
      <xdr:row>22</xdr:row>
      <xdr:rowOff>0</xdr:rowOff>
    </xdr:to>
    <xdr:sp macro="" textlink="">
      <xdr:nvSpPr>
        <xdr:cNvPr id="2" name="Line 1">
          <a:extLst>
            <a:ext uri="{FF2B5EF4-FFF2-40B4-BE49-F238E27FC236}">
              <a16:creationId xmlns:a16="http://schemas.microsoft.com/office/drawing/2014/main" id="{534EF4FB-55C5-4317-91E9-6A99088FB3B3}"/>
            </a:ext>
          </a:extLst>
        </xdr:cNvPr>
        <xdr:cNvSpPr>
          <a:spLocks noChangeShapeType="1"/>
        </xdr:cNvSpPr>
      </xdr:nvSpPr>
      <xdr:spPr bwMode="auto">
        <a:xfrm>
          <a:off x="7753350" y="1495425"/>
          <a:ext cx="17868900" cy="3714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285749</xdr:rowOff>
    </xdr:from>
    <xdr:to>
      <xdr:col>6</xdr:col>
      <xdr:colOff>1121019</xdr:colOff>
      <xdr:row>51</xdr:row>
      <xdr:rowOff>227134</xdr:rowOff>
    </xdr:to>
    <xdr:sp macro="" textlink="">
      <xdr:nvSpPr>
        <xdr:cNvPr id="3" name="Line 2">
          <a:extLst>
            <a:ext uri="{FF2B5EF4-FFF2-40B4-BE49-F238E27FC236}">
              <a16:creationId xmlns:a16="http://schemas.microsoft.com/office/drawing/2014/main" id="{9E09A188-5359-45E2-A8A6-EB9FBEE13709}"/>
            </a:ext>
          </a:extLst>
        </xdr:cNvPr>
        <xdr:cNvSpPr>
          <a:spLocks noChangeShapeType="1"/>
        </xdr:cNvSpPr>
      </xdr:nvSpPr>
      <xdr:spPr bwMode="auto">
        <a:xfrm>
          <a:off x="6610350" y="7419974"/>
          <a:ext cx="1121019" cy="49324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247650</xdr:rowOff>
    </xdr:from>
    <xdr:to>
      <xdr:col>7</xdr:col>
      <xdr:colOff>0</xdr:colOff>
      <xdr:row>22</xdr:row>
      <xdr:rowOff>0</xdr:rowOff>
    </xdr:to>
    <xdr:sp macro="" textlink="">
      <xdr:nvSpPr>
        <xdr:cNvPr id="4" name="Line 2">
          <a:extLst>
            <a:ext uri="{FF2B5EF4-FFF2-40B4-BE49-F238E27FC236}">
              <a16:creationId xmlns:a16="http://schemas.microsoft.com/office/drawing/2014/main" id="{72707239-C508-4E40-B1B8-42E15BF51CEC}"/>
            </a:ext>
          </a:extLst>
        </xdr:cNvPr>
        <xdr:cNvSpPr>
          <a:spLocks noChangeShapeType="1"/>
        </xdr:cNvSpPr>
      </xdr:nvSpPr>
      <xdr:spPr bwMode="auto">
        <a:xfrm>
          <a:off x="6610350" y="5210175"/>
          <a:ext cx="1143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246528</xdr:rowOff>
    </xdr:from>
    <xdr:to>
      <xdr:col>4</xdr:col>
      <xdr:colOff>0</xdr:colOff>
      <xdr:row>22</xdr:row>
      <xdr:rowOff>0</xdr:rowOff>
    </xdr:to>
    <xdr:sp macro="" textlink="">
      <xdr:nvSpPr>
        <xdr:cNvPr id="5" name="Line 2">
          <a:extLst>
            <a:ext uri="{FF2B5EF4-FFF2-40B4-BE49-F238E27FC236}">
              <a16:creationId xmlns:a16="http://schemas.microsoft.com/office/drawing/2014/main" id="{B78EE4DF-7018-49B1-B163-06BEFD31A57E}"/>
            </a:ext>
          </a:extLst>
        </xdr:cNvPr>
        <xdr:cNvSpPr>
          <a:spLocks noChangeShapeType="1"/>
        </xdr:cNvSpPr>
      </xdr:nvSpPr>
      <xdr:spPr bwMode="auto">
        <a:xfrm>
          <a:off x="3267075" y="5209053"/>
          <a:ext cx="1333500" cy="11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250030</xdr:rowOff>
    </xdr:from>
    <xdr:to>
      <xdr:col>3</xdr:col>
      <xdr:colOff>1321593</xdr:colOff>
      <xdr:row>51</xdr:row>
      <xdr:rowOff>214312</xdr:rowOff>
    </xdr:to>
    <xdr:sp macro="" textlink="">
      <xdr:nvSpPr>
        <xdr:cNvPr id="6" name="Line 2">
          <a:extLst>
            <a:ext uri="{FF2B5EF4-FFF2-40B4-BE49-F238E27FC236}">
              <a16:creationId xmlns:a16="http://schemas.microsoft.com/office/drawing/2014/main" id="{BA178061-AD29-40B0-B1DB-DD814A744085}"/>
            </a:ext>
          </a:extLst>
        </xdr:cNvPr>
        <xdr:cNvSpPr>
          <a:spLocks noChangeShapeType="1"/>
        </xdr:cNvSpPr>
      </xdr:nvSpPr>
      <xdr:spPr bwMode="auto">
        <a:xfrm>
          <a:off x="3267075" y="8908255"/>
          <a:ext cx="1321593" cy="34313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285749</xdr:rowOff>
    </xdr:from>
    <xdr:to>
      <xdr:col>5</xdr:col>
      <xdr:colOff>0</xdr:colOff>
      <xdr:row>52</xdr:row>
      <xdr:rowOff>2585</xdr:rowOff>
    </xdr:to>
    <xdr:sp macro="" textlink="">
      <xdr:nvSpPr>
        <xdr:cNvPr id="7" name="Line 2">
          <a:extLst>
            <a:ext uri="{FF2B5EF4-FFF2-40B4-BE49-F238E27FC236}">
              <a16:creationId xmlns:a16="http://schemas.microsoft.com/office/drawing/2014/main" id="{67431BAA-8E87-4DDA-B208-C521AFD51463}"/>
            </a:ext>
          </a:extLst>
        </xdr:cNvPr>
        <xdr:cNvSpPr>
          <a:spLocks noChangeShapeType="1"/>
        </xdr:cNvSpPr>
      </xdr:nvSpPr>
      <xdr:spPr bwMode="auto">
        <a:xfrm>
          <a:off x="4600575" y="7419974"/>
          <a:ext cx="1333500" cy="49555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6</xdr:row>
      <xdr:rowOff>0</xdr:rowOff>
    </xdr:from>
    <xdr:to>
      <xdr:col>26</xdr:col>
      <xdr:colOff>0</xdr:colOff>
      <xdr:row>6</xdr:row>
      <xdr:rowOff>0</xdr:rowOff>
    </xdr:to>
    <xdr:sp macro="" textlink="">
      <xdr:nvSpPr>
        <xdr:cNvPr id="2" name="Text Box 1">
          <a:extLst>
            <a:ext uri="{FF2B5EF4-FFF2-40B4-BE49-F238E27FC236}">
              <a16:creationId xmlns:a16="http://schemas.microsoft.com/office/drawing/2014/main" id="{842E2725-F6C5-4E57-9BA6-EE3DECD439A2}"/>
            </a:ext>
          </a:extLst>
        </xdr:cNvPr>
        <xdr:cNvSpPr txBox="1">
          <a:spLocks noChangeArrowheads="1"/>
        </xdr:cNvSpPr>
      </xdr:nvSpPr>
      <xdr:spPr bwMode="auto">
        <a:xfrm>
          <a:off x="20945475" y="1200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0</xdr:colOff>
      <xdr:row>6</xdr:row>
      <xdr:rowOff>0</xdr:rowOff>
    </xdr:from>
    <xdr:to>
      <xdr:col>26</xdr:col>
      <xdr:colOff>0</xdr:colOff>
      <xdr:row>6</xdr:row>
      <xdr:rowOff>0</xdr:rowOff>
    </xdr:to>
    <xdr:sp macro="" textlink="">
      <xdr:nvSpPr>
        <xdr:cNvPr id="3" name="Text Box 2">
          <a:extLst>
            <a:ext uri="{FF2B5EF4-FFF2-40B4-BE49-F238E27FC236}">
              <a16:creationId xmlns:a16="http://schemas.microsoft.com/office/drawing/2014/main" id="{02B12ABE-D232-41CA-9C50-5F498B3D8041}"/>
            </a:ext>
          </a:extLst>
        </xdr:cNvPr>
        <xdr:cNvSpPr txBox="1">
          <a:spLocks noChangeArrowheads="1"/>
        </xdr:cNvSpPr>
      </xdr:nvSpPr>
      <xdr:spPr bwMode="auto">
        <a:xfrm>
          <a:off x="20945475" y="1200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0</xdr:colOff>
      <xdr:row>17</xdr:row>
      <xdr:rowOff>96370</xdr:rowOff>
    </xdr:from>
    <xdr:to>
      <xdr:col>26</xdr:col>
      <xdr:colOff>0</xdr:colOff>
      <xdr:row>17</xdr:row>
      <xdr:rowOff>96370</xdr:rowOff>
    </xdr:to>
    <xdr:sp macro="" textlink="">
      <xdr:nvSpPr>
        <xdr:cNvPr id="4" name="Text Box 3">
          <a:extLst>
            <a:ext uri="{FF2B5EF4-FFF2-40B4-BE49-F238E27FC236}">
              <a16:creationId xmlns:a16="http://schemas.microsoft.com/office/drawing/2014/main" id="{43463377-53A0-4C15-BB38-37097619C57B}"/>
            </a:ext>
          </a:extLst>
        </xdr:cNvPr>
        <xdr:cNvSpPr txBox="1">
          <a:spLocks noChangeArrowheads="1"/>
        </xdr:cNvSpPr>
      </xdr:nvSpPr>
      <xdr:spPr bwMode="auto">
        <a:xfrm>
          <a:off x="20945475" y="179182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0</xdr:colOff>
      <xdr:row>17</xdr:row>
      <xdr:rowOff>96370</xdr:rowOff>
    </xdr:from>
    <xdr:to>
      <xdr:col>26</xdr:col>
      <xdr:colOff>0</xdr:colOff>
      <xdr:row>17</xdr:row>
      <xdr:rowOff>96370</xdr:rowOff>
    </xdr:to>
    <xdr:sp macro="" textlink="">
      <xdr:nvSpPr>
        <xdr:cNvPr id="5" name="Text Box 4">
          <a:extLst>
            <a:ext uri="{FF2B5EF4-FFF2-40B4-BE49-F238E27FC236}">
              <a16:creationId xmlns:a16="http://schemas.microsoft.com/office/drawing/2014/main" id="{E9956BCD-4860-4795-B072-785B4058A1C1}"/>
            </a:ext>
          </a:extLst>
        </xdr:cNvPr>
        <xdr:cNvSpPr txBox="1">
          <a:spLocks noChangeArrowheads="1"/>
        </xdr:cNvSpPr>
      </xdr:nvSpPr>
      <xdr:spPr bwMode="auto">
        <a:xfrm>
          <a:off x="20945475" y="179182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0</xdr:colOff>
      <xdr:row>6</xdr:row>
      <xdr:rowOff>0</xdr:rowOff>
    </xdr:from>
    <xdr:to>
      <xdr:col>26</xdr:col>
      <xdr:colOff>0</xdr:colOff>
      <xdr:row>6</xdr:row>
      <xdr:rowOff>0</xdr:rowOff>
    </xdr:to>
    <xdr:sp macro="" textlink="">
      <xdr:nvSpPr>
        <xdr:cNvPr id="6" name="Text Box 5">
          <a:extLst>
            <a:ext uri="{FF2B5EF4-FFF2-40B4-BE49-F238E27FC236}">
              <a16:creationId xmlns:a16="http://schemas.microsoft.com/office/drawing/2014/main" id="{61CF162F-8B36-45BE-9AF6-2F1CB2DC790A}"/>
            </a:ext>
          </a:extLst>
        </xdr:cNvPr>
        <xdr:cNvSpPr txBox="1">
          <a:spLocks noChangeArrowheads="1"/>
        </xdr:cNvSpPr>
      </xdr:nvSpPr>
      <xdr:spPr bwMode="auto">
        <a:xfrm>
          <a:off x="20945475" y="1200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0</xdr:colOff>
      <xdr:row>6</xdr:row>
      <xdr:rowOff>0</xdr:rowOff>
    </xdr:from>
    <xdr:to>
      <xdr:col>26</xdr:col>
      <xdr:colOff>0</xdr:colOff>
      <xdr:row>6</xdr:row>
      <xdr:rowOff>0</xdr:rowOff>
    </xdr:to>
    <xdr:sp macro="" textlink="">
      <xdr:nvSpPr>
        <xdr:cNvPr id="7" name="Text Box 6">
          <a:extLst>
            <a:ext uri="{FF2B5EF4-FFF2-40B4-BE49-F238E27FC236}">
              <a16:creationId xmlns:a16="http://schemas.microsoft.com/office/drawing/2014/main" id="{770D4991-8231-48F3-A9E8-D0C4DF49CB37}"/>
            </a:ext>
          </a:extLst>
        </xdr:cNvPr>
        <xdr:cNvSpPr txBox="1">
          <a:spLocks noChangeArrowheads="1"/>
        </xdr:cNvSpPr>
      </xdr:nvSpPr>
      <xdr:spPr bwMode="auto">
        <a:xfrm>
          <a:off x="20945475" y="1200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92.192.201\&#26045;&#35373;&#25972;&#20633;&#35506;\Documents%20and%20Settings\nakagawahi\Local%20Settings\Temporary%20Internet%20Files\Content.Outlook\V9C33PH6\&#12304;&#20849;&#36890;&#12305;&#12372;&#12415;&#25644;&#20837;&#3732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KA\&#29872;&#22659;&#27700;&#36947;&#20849;&#36890;\&#29872;&#22659;&#12503;&#12521;&#12531;&#12488;&#21942;&#26989;\&#65328;&#65318;&#65321;&#29305;&#38598;\&#22586;\FS&#20206;040806&#26368;&#3206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92.192.201\&#26045;&#35373;&#25972;&#20633;&#35506;\&#28988;&#21364;\LJ20\LJ20-664&#65288;&#23567;&#23665;&#24195;&#22495;&#12288;&#21271;&#37096;&#28165;&#25475;&#12475;&#12531;&#12479;&#12540;&#32173;&#25345;&#31649;&#29702;&#65289;\&#20445;&#20840;&#29366;&#27841;&#35519;&#26619;\&#20445;&#20840;&#29366;&#27841;&#35519;&#26619;&#349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Box\%23200salesforce\&#29983;&#29987;&#25312;&#28857;&#20013;&#20998;&#39006;\AA000741588.001\c03_&#26908;&#35342;&#12539;&#35519;&#26619;&#36039;&#26009;\02%20&#20107;&#26989;&#32773;&#21215;&#38598;&#26360;&#39006;\04%20&#27096;&#24335;&#38598;\&#21442;&#32771;\3-2_&#27096;&#24335;&#38598;&#65288;Excel&#29256;&#65289;_240424EJ&#8594;&#26368;&#32066;.xlsx" TargetMode="External"/><Relationship Id="rId1" Type="http://schemas.openxmlformats.org/officeDocument/2006/relationships/externalLinkPath" Target="&#21442;&#32771;/3-2_&#27096;&#24335;&#38598;&#65288;Excel&#29256;&#65289;_240424EJ&#8594;&#26368;&#3206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nsep1\&#65420;&#65439;&#65435;&#65404;&#65438;&#65386;&#65400;&#65412;\&#12354;&#65374;&#12363;\&#23777;&#21271;\&#22793;&#26356;&#35211;&#31309;&#20181;&#27096;&#26360;&#23550;&#24540;H1212\&#35336;&#31639;\&#27963;&#24615;&#28845;&#12398;&#12415;\&#9679;TG&#24489;&#27700;-&#38651;&#21147;-&#32173;&#25345;(&#27963;&#24615;&#28845;&#65295;&#25552;&#20986;&#292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rvs01\LS\&#12354;&#65374;&#12362;\&#23721;&#25163;&#20013;&#37096;&#24195;&#22495;\H20.12&#12450;&#12531;&#12465;&#12540;&#12488;\&#26908;&#35342;&#36039;&#26009;\&#35373;&#35336;&#22522;&#26412;&#25968;&#20516;\3&#28809;(213t)\&#65330;&#65315;&#23721;&#25163;&#20013;&#37096;3&#28809;(&#28961;&#35302;&#23186;H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 val="試運転工程表(20041115)"/>
      <sheetName val="Sheet1"/>
      <sheetName val="プルダウン"/>
      <sheetName val="ノイズ除去まとめ(2号各期間) "/>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提条件"/>
      <sheetName val="PL･BS"/>
      <sheetName val="補助金起債算定"/>
      <sheetName val="割賦"/>
      <sheetName val="修繕費計算"/>
      <sheetName val="税計算"/>
      <sheetName val="税計算 (経常ベース)"/>
    </sheetNames>
    <sheetDataSet>
      <sheetData sheetId="0" refreshError="1">
        <row r="66">
          <cell r="S66">
            <v>3.1E-2</v>
          </cell>
        </row>
        <row r="70">
          <cell r="S70">
            <v>3.1E-2</v>
          </cell>
        </row>
        <row r="74">
          <cell r="S74">
            <v>0.05</v>
          </cell>
        </row>
      </sheetData>
      <sheetData sheetId="1" refreshError="1"/>
      <sheetData sheetId="2" refreshError="1"/>
      <sheetData sheetId="3" refreshError="1"/>
      <sheetData sheetId="4" refreshError="1">
        <row r="4">
          <cell r="C4">
            <v>383.4</v>
          </cell>
        </row>
      </sheetData>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 val="Ⅰ．グラフ_"/>
      <sheetName val="協力意識グラフ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 val="Sheet1"/>
      <sheetName val="設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 val="総括"/>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提案書提出資料一覧表"/>
      <sheetName val="様式第1号-1"/>
      <sheetName val="様式第1号-2"/>
      <sheetName val="様式第11号-2"/>
      <sheetName val="様式第13号-1"/>
      <sheetName val="様式第14号（別紙1）"/>
      <sheetName val="様式第14号（別紙2）"/>
      <sheetName val="様式第14号（別紙3）"/>
      <sheetName val="様式15号-1-1（別紙）"/>
      <sheetName val="様式第15号-1-2（別紙）"/>
      <sheetName val="様式第15号-2-1（別紙1）"/>
      <sheetName val="様式第15号-2-1（別紙2）"/>
      <sheetName val="様式第15号-3-1（別紙1）"/>
      <sheetName val="様式第15号-3-1（別紙2）"/>
      <sheetName val="様式第15号-3-1（別紙3）"/>
      <sheetName val="様式第15号-3-1（別紙4）"/>
      <sheetName val="様式第15号-6-1（別紙）"/>
      <sheetName val="様式第15号-6-3（別紙1）"/>
      <sheetName val="様式第15号-6-3（別紙2）"/>
      <sheetName val="様式第15号-6-4（別紙1）"/>
      <sheetName val="様式第15号-6-4（別紙2）"/>
      <sheetName val="様式第15号-6-4（別紙3）"/>
      <sheetName val="様式第15号-6-4（別紙4）"/>
      <sheetName val="様式第15号-6-4（別紙5）"/>
      <sheetName val="様式第15号-6-5(別紙）"/>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 val="試運転工程表(20041115)"/>
      <sheetName val="Sheet1"/>
      <sheetName val="Sheet3"/>
      <sheetName val="Sheet2"/>
      <sheetName val="Sheet4"/>
    </sheetNames>
    <sheetDataSet>
      <sheetData sheetId="0" refreshError="1"/>
      <sheetData sheetId="1" refreshError="1"/>
      <sheetData sheetId="2" refreshError="1"/>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ﾏﾃﾊﾞﾗIP表"/>
      <sheetName val="Input表"/>
      <sheetName val="TG計算"/>
      <sheetName val="ＳＢ計算"/>
      <sheetName val="ＴＧ性能曲線"/>
      <sheetName val="★ＴＧ性能曲線"/>
      <sheetName val="ＳBlanceｼｰﾄ"/>
      <sheetName val="蒸気復水収支図"/>
      <sheetName val="●電力消費"/>
      <sheetName val="★電力収支"/>
      <sheetName val="★用役収支"/>
      <sheetName val="●年間運転経費"/>
      <sheetName val="Sheet1"/>
      <sheetName val="用役費（提出用)"/>
      <sheetName val="Sheet2"/>
      <sheetName val="●補修費"/>
      <sheetName val="受検費用"/>
      <sheetName val="補修費（提出用) "/>
      <sheetName val="Sheet4"/>
      <sheetName val="★ごみ量-維持費"/>
      <sheetName val="蒸気関数M2"/>
      <sheetName val="Sheet3"/>
      <sheetName val="農業"/>
    </sheetNames>
    <sheetDataSet>
      <sheetData sheetId="0" refreshError="1"/>
      <sheetData sheetId="1" refreshError="1">
        <row r="15">
          <cell r="P15" t="str">
            <v>定格出力</v>
          </cell>
          <cell r="Q15" t="str">
            <v>内部効率</v>
          </cell>
          <cell r="R15" t="str">
            <v>発電機効率</v>
          </cell>
          <cell r="S15" t="str">
            <v>機械損失</v>
          </cell>
          <cell r="T15" t="str">
            <v>β</v>
          </cell>
        </row>
        <row r="16">
          <cell r="P16" t="str">
            <v>ｋＷ</v>
          </cell>
          <cell r="Q16" t="str">
            <v>％</v>
          </cell>
          <cell r="R16" t="str">
            <v>％</v>
          </cell>
          <cell r="S16" t="str">
            <v>％</v>
          </cell>
          <cell r="T16" t="str">
            <v>％</v>
          </cell>
          <cell r="V16">
            <v>1</v>
          </cell>
          <cell r="W16">
            <v>2</v>
          </cell>
          <cell r="X16">
            <v>3</v>
          </cell>
        </row>
        <row r="17">
          <cell r="P17">
            <v>1000</v>
          </cell>
          <cell r="Q17">
            <v>70.7</v>
          </cell>
          <cell r="R17">
            <v>95.8</v>
          </cell>
          <cell r="S17">
            <v>4.0999999999999996</v>
          </cell>
          <cell r="T17">
            <v>13</v>
          </cell>
          <cell r="V17">
            <v>70.7</v>
          </cell>
          <cell r="W17">
            <v>76</v>
          </cell>
          <cell r="X17">
            <v>78</v>
          </cell>
        </row>
        <row r="18">
          <cell r="P18">
            <v>1900</v>
          </cell>
          <cell r="Q18">
            <v>74.599999999999994</v>
          </cell>
          <cell r="R18">
            <v>96.2</v>
          </cell>
          <cell r="S18">
            <v>3.8</v>
          </cell>
          <cell r="T18">
            <v>13</v>
          </cell>
          <cell r="V18">
            <v>74.599999999999994</v>
          </cell>
          <cell r="W18">
            <v>78</v>
          </cell>
          <cell r="X18">
            <v>80</v>
          </cell>
        </row>
        <row r="19">
          <cell r="P19">
            <v>3000</v>
          </cell>
          <cell r="Q19">
            <v>76.5</v>
          </cell>
          <cell r="R19">
            <v>96.6</v>
          </cell>
          <cell r="S19">
            <v>3.4</v>
          </cell>
          <cell r="T19">
            <v>13</v>
          </cell>
          <cell r="V19">
            <v>76.5</v>
          </cell>
          <cell r="W19">
            <v>80</v>
          </cell>
          <cell r="X19">
            <v>82</v>
          </cell>
        </row>
        <row r="20">
          <cell r="P20">
            <v>4000</v>
          </cell>
          <cell r="Q20">
            <v>77.3</v>
          </cell>
          <cell r="R20">
            <v>96.8</v>
          </cell>
          <cell r="S20">
            <v>3.1</v>
          </cell>
          <cell r="T20">
            <v>13</v>
          </cell>
          <cell r="V20">
            <v>77.3</v>
          </cell>
          <cell r="W20">
            <v>82</v>
          </cell>
          <cell r="X20">
            <v>84</v>
          </cell>
        </row>
        <row r="21">
          <cell r="P21">
            <v>6000</v>
          </cell>
          <cell r="Q21">
            <v>77.900000000000006</v>
          </cell>
          <cell r="R21">
            <v>96.9</v>
          </cell>
          <cell r="S21">
            <v>2.6</v>
          </cell>
          <cell r="T21">
            <v>13</v>
          </cell>
          <cell r="V21">
            <v>77.900000000000006</v>
          </cell>
          <cell r="W21">
            <v>84</v>
          </cell>
          <cell r="X21">
            <v>84</v>
          </cell>
        </row>
        <row r="22">
          <cell r="P22">
            <v>7000</v>
          </cell>
          <cell r="Q22">
            <v>78.099999999999994</v>
          </cell>
          <cell r="R22">
            <v>96.9</v>
          </cell>
          <cell r="S22">
            <v>2.4</v>
          </cell>
          <cell r="T22">
            <v>13</v>
          </cell>
          <cell r="V22">
            <v>78.099999999999994</v>
          </cell>
        </row>
        <row r="23">
          <cell r="P23">
            <v>9000</v>
          </cell>
          <cell r="Q23">
            <v>79.099999999999994</v>
          </cell>
          <cell r="R23">
            <v>97</v>
          </cell>
          <cell r="S23">
            <v>2.2999999999999998</v>
          </cell>
          <cell r="T23">
            <v>13</v>
          </cell>
          <cell r="V23">
            <v>79.099999999999994</v>
          </cell>
        </row>
        <row r="24">
          <cell r="P24">
            <v>11000</v>
          </cell>
          <cell r="Q24">
            <v>80.099999999999994</v>
          </cell>
          <cell r="R24">
            <v>97</v>
          </cell>
          <cell r="S24">
            <v>2.2000000000000002</v>
          </cell>
          <cell r="T24">
            <v>13</v>
          </cell>
          <cell r="V24">
            <v>80.099999999999994</v>
          </cell>
        </row>
        <row r="31">
          <cell r="P31" t="str">
            <v>助燃剤低位発熱量</v>
          </cell>
          <cell r="R31">
            <v>8.32</v>
          </cell>
          <cell r="S31" t="str">
            <v>Mcal/㍑</v>
          </cell>
        </row>
        <row r="33">
          <cell r="P33" t="str">
            <v>白煙防止熱風熱量</v>
          </cell>
          <cell r="R33" t="str">
            <v>Mcal/h炉</v>
          </cell>
          <cell r="S33" t="str">
            <v>１炉</v>
          </cell>
          <cell r="T33">
            <v>292.52175480942668</v>
          </cell>
        </row>
        <row r="34">
          <cell r="S34" t="str">
            <v>２炉</v>
          </cell>
          <cell r="T34">
            <v>252.45020296417366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用役費"/>
      <sheetName val="社内用"/>
      <sheetName val="電力収支 (日技用)"/>
      <sheetName val="Input"/>
      <sheetName val="維持管理補修費IP"/>
      <sheetName val="維持管理補修費詳細"/>
      <sheetName val="維持管理補修費OP"/>
      <sheetName val="分析費用"/>
      <sheetName val="大改修(川越)"/>
      <sheetName val="洗煙排水薬品"/>
      <sheetName val="○様式－５"/>
      <sheetName val="○補修費3分割改 (人件費追加)"/>
      <sheetName val="○補修費3分割改"/>
      <sheetName val="補修費3分割 (2)"/>
      <sheetName val="電力収支"/>
      <sheetName val="●電力収支"/>
      <sheetName val="電力収支 (4)"/>
      <sheetName val="電力収支 (5)"/>
      <sheetName val="★用役収支"/>
      <sheetName val="用役収支 (2)"/>
      <sheetName val="用役収支 (3)"/>
      <sheetName val="維持管理費"/>
      <sheetName val="維持管理費 2"/>
      <sheetName val="補修費3分割"/>
      <sheetName val="補修費4分割"/>
      <sheetName val="法定手数料"/>
      <sheetName val="変更履歴"/>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 val="蒸気収支図_(夏提出用)_"/>
      <sheetName val="▲蒸気収支図_(冬)"/>
      <sheetName val="蒸気収支図_(冬提出用)"/>
      <sheetName val="▲用役表低質_(客先提出用)"/>
      <sheetName val="▲用役表基準質_(客先提出用)"/>
      <sheetName val="▲用役表高質_(客先提出用)"/>
      <sheetName val="用水収支図_(提出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8ACE9-2A5C-453E-B8DF-6D9AAFC7F44C}">
  <dimension ref="A7:K24"/>
  <sheetViews>
    <sheetView showGridLines="0" tabSelected="1" view="pageBreakPreview" zoomScaleNormal="100" zoomScaleSheetLayoutView="100" workbookViewId="0">
      <selection activeCell="E1" sqref="E1:G1048576"/>
    </sheetView>
  </sheetViews>
  <sheetFormatPr defaultColWidth="8.875" defaultRowHeight="13.5"/>
  <cols>
    <col min="1" max="1" width="9.875" style="138" customWidth="1"/>
    <col min="2" max="3" width="5.875" style="138" customWidth="1"/>
    <col min="4" max="4" width="11.375" style="138" customWidth="1"/>
    <col min="5" max="7" width="12" style="138" customWidth="1"/>
    <col min="8" max="8" width="11.375" style="138" customWidth="1"/>
    <col min="9" max="10" width="5.875" style="138" customWidth="1"/>
    <col min="11" max="11" width="9.875" style="138" customWidth="1"/>
    <col min="12" max="16384" width="8.875" style="138"/>
  </cols>
  <sheetData>
    <row r="7" spans="1:11" ht="15" customHeight="1">
      <c r="A7" s="137"/>
      <c r="B7" s="137"/>
      <c r="C7" s="137"/>
      <c r="D7" s="137"/>
      <c r="E7" s="137"/>
      <c r="F7" s="137"/>
      <c r="G7" s="137"/>
      <c r="H7" s="137"/>
      <c r="I7" s="137"/>
      <c r="J7" s="137"/>
      <c r="K7" s="137"/>
    </row>
    <row r="8" spans="1:11" ht="15" customHeight="1">
      <c r="A8" s="2"/>
      <c r="B8" s="2"/>
      <c r="C8" s="2"/>
      <c r="D8" s="2"/>
      <c r="E8" s="2"/>
      <c r="F8" s="2"/>
      <c r="G8" s="2"/>
      <c r="H8" s="2"/>
      <c r="I8" s="2"/>
      <c r="J8" s="2"/>
      <c r="K8" s="2"/>
    </row>
    <row r="9" spans="1:11" ht="35.25" customHeight="1">
      <c r="C9" s="805" t="s">
        <v>234</v>
      </c>
      <c r="D9" s="805"/>
      <c r="E9" s="805"/>
      <c r="F9" s="805"/>
      <c r="G9" s="805"/>
      <c r="H9" s="805"/>
      <c r="I9" s="805"/>
      <c r="J9" s="196"/>
      <c r="K9" s="2"/>
    </row>
    <row r="10" spans="1:11" ht="35.25" customHeight="1">
      <c r="C10" s="805" t="s">
        <v>281</v>
      </c>
      <c r="D10" s="805"/>
      <c r="E10" s="805"/>
      <c r="F10" s="805"/>
      <c r="G10" s="805"/>
      <c r="H10" s="805"/>
      <c r="I10" s="805"/>
      <c r="J10" s="196"/>
      <c r="K10" s="2"/>
    </row>
    <row r="11" spans="1:11" ht="35.25" customHeight="1">
      <c r="C11" s="805" t="s">
        <v>106</v>
      </c>
      <c r="D11" s="805"/>
      <c r="E11" s="805"/>
      <c r="F11" s="805"/>
      <c r="G11" s="805"/>
      <c r="H11" s="805"/>
      <c r="I11" s="805"/>
      <c r="J11" s="196"/>
      <c r="K11" s="2"/>
    </row>
    <row r="12" spans="1:11" ht="35.25" customHeight="1">
      <c r="B12" s="807" t="s">
        <v>280</v>
      </c>
      <c r="C12" s="807"/>
      <c r="D12" s="807"/>
      <c r="E12" s="807"/>
      <c r="F12" s="807"/>
      <c r="G12" s="807"/>
      <c r="H12" s="807"/>
      <c r="I12" s="807"/>
      <c r="J12" s="807"/>
      <c r="K12" s="2"/>
    </row>
    <row r="13" spans="1:11">
      <c r="A13" s="137"/>
      <c r="B13" s="137"/>
      <c r="C13" s="137"/>
      <c r="D13" s="137"/>
      <c r="E13" s="137"/>
      <c r="F13" s="137"/>
      <c r="G13" s="137"/>
      <c r="H13" s="137"/>
      <c r="I13" s="137"/>
      <c r="J13" s="137"/>
      <c r="K13" s="137"/>
    </row>
    <row r="14" spans="1:11" ht="18.75">
      <c r="A14" s="2"/>
      <c r="B14" s="2"/>
      <c r="C14" s="2"/>
      <c r="D14" s="2"/>
      <c r="E14" s="2"/>
      <c r="F14" s="2"/>
      <c r="G14" s="2"/>
      <c r="H14" s="2"/>
      <c r="I14" s="2"/>
      <c r="J14" s="2"/>
      <c r="K14" s="2"/>
    </row>
    <row r="15" spans="1:11" ht="29.25" customHeight="1">
      <c r="B15" s="807"/>
      <c r="C15" s="807"/>
      <c r="D15" s="807"/>
      <c r="E15" s="807"/>
      <c r="F15" s="807"/>
      <c r="G15" s="807"/>
      <c r="H15" s="807"/>
      <c r="I15" s="807"/>
      <c r="J15" s="807"/>
      <c r="K15" s="2"/>
    </row>
    <row r="17" spans="1:11" ht="51" customHeight="1">
      <c r="A17" s="137"/>
      <c r="B17" s="137"/>
      <c r="C17" s="137"/>
      <c r="D17" s="137"/>
      <c r="E17" s="137"/>
      <c r="F17" s="137"/>
      <c r="G17" s="137"/>
      <c r="H17" s="137"/>
      <c r="I17" s="137"/>
      <c r="J17" s="137"/>
      <c r="K17" s="137"/>
    </row>
    <row r="18" spans="1:11" ht="90" customHeight="1">
      <c r="A18" s="137"/>
      <c r="B18" s="137"/>
      <c r="C18" s="137"/>
      <c r="D18" s="137"/>
      <c r="E18" s="137"/>
      <c r="F18" s="137"/>
      <c r="G18" s="137"/>
      <c r="H18" s="137"/>
      <c r="I18" s="137"/>
      <c r="J18" s="137"/>
      <c r="K18" s="137"/>
    </row>
    <row r="19" spans="1:11" ht="117" customHeight="1">
      <c r="A19" s="137"/>
      <c r="B19" s="137"/>
      <c r="C19" s="137"/>
      <c r="D19" s="137"/>
      <c r="E19" s="137"/>
      <c r="F19" s="137"/>
      <c r="G19" s="137"/>
      <c r="H19" s="137"/>
      <c r="I19" s="137"/>
      <c r="J19" s="137"/>
      <c r="K19" s="137"/>
    </row>
    <row r="20" spans="1:11" ht="15" customHeight="1">
      <c r="A20" s="137"/>
      <c r="B20" s="808"/>
      <c r="C20" s="808"/>
      <c r="D20" s="808"/>
      <c r="E20" s="808"/>
      <c r="F20" s="808"/>
      <c r="G20" s="808"/>
      <c r="H20" s="808"/>
      <c r="I20" s="808"/>
      <c r="J20" s="808"/>
      <c r="K20" s="137"/>
    </row>
    <row r="23" spans="1:11" ht="36" customHeight="1">
      <c r="B23" s="808" t="s">
        <v>698</v>
      </c>
      <c r="C23" s="808"/>
      <c r="D23" s="808"/>
      <c r="E23" s="808"/>
      <c r="F23" s="808"/>
      <c r="G23" s="808"/>
      <c r="H23" s="808"/>
      <c r="I23" s="808"/>
      <c r="J23" s="808"/>
      <c r="K23" s="1"/>
    </row>
    <row r="24" spans="1:11" ht="24">
      <c r="B24" s="806" t="s">
        <v>235</v>
      </c>
      <c r="C24" s="806"/>
      <c r="D24" s="806"/>
      <c r="E24" s="806"/>
      <c r="F24" s="806"/>
      <c r="G24" s="806"/>
      <c r="H24" s="806"/>
      <c r="I24" s="806"/>
      <c r="J24" s="806"/>
      <c r="K24" s="3"/>
    </row>
  </sheetData>
  <mergeCells count="8">
    <mergeCell ref="C9:I9"/>
    <mergeCell ref="C10:I10"/>
    <mergeCell ref="C11:I11"/>
    <mergeCell ref="B24:J24"/>
    <mergeCell ref="B12:J12"/>
    <mergeCell ref="B15:J15"/>
    <mergeCell ref="B23:J23"/>
    <mergeCell ref="B20:J20"/>
  </mergeCells>
  <phoneticPr fontId="56"/>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C503-7949-43A7-93EA-8AA0D515D477}">
  <dimension ref="A1:V61"/>
  <sheetViews>
    <sheetView showGridLines="0" view="pageBreakPreview" zoomScaleNormal="100" zoomScaleSheetLayoutView="100" workbookViewId="0">
      <selection activeCell="R59" sqref="R59:U60"/>
    </sheetView>
  </sheetViews>
  <sheetFormatPr defaultRowHeight="13.5"/>
  <cols>
    <col min="1" max="1" width="13.75" customWidth="1"/>
    <col min="2" max="2" width="6.25" customWidth="1"/>
    <col min="3" max="3" width="18.75" customWidth="1"/>
    <col min="5" max="6" width="5.75" customWidth="1"/>
    <col min="7" max="9" width="5.125" customWidth="1"/>
    <col min="10" max="10" width="7" customWidth="1"/>
    <col min="11" max="20" width="9.25" customWidth="1"/>
    <col min="21" max="21" width="14.125" customWidth="1"/>
  </cols>
  <sheetData>
    <row r="1" spans="1:22" ht="17.25">
      <c r="A1" s="292" t="s">
        <v>469</v>
      </c>
      <c r="B1" s="195"/>
      <c r="C1" s="195"/>
      <c r="D1" s="195"/>
      <c r="E1" s="195"/>
      <c r="F1" s="195"/>
      <c r="G1" s="195"/>
      <c r="H1" s="195"/>
      <c r="I1" s="195"/>
      <c r="J1" s="195"/>
      <c r="K1" s="195"/>
      <c r="L1" s="195"/>
      <c r="M1" s="195"/>
      <c r="N1" s="195"/>
      <c r="O1" s="195"/>
      <c r="P1" s="195"/>
      <c r="Q1" s="195"/>
      <c r="R1" s="195"/>
      <c r="S1" s="195"/>
      <c r="T1" s="195"/>
      <c r="U1" s="195"/>
      <c r="V1" s="195"/>
    </row>
    <row r="2" spans="1:22" ht="18.75">
      <c r="A2" s="970" t="s">
        <v>517</v>
      </c>
      <c r="B2" s="970"/>
      <c r="C2" s="970"/>
      <c r="D2" s="970"/>
      <c r="E2" s="970"/>
      <c r="F2" s="970"/>
      <c r="G2" s="970"/>
      <c r="H2" s="970"/>
      <c r="I2" s="970"/>
      <c r="J2" s="970"/>
      <c r="K2" s="970"/>
      <c r="L2" s="970"/>
      <c r="M2" s="970"/>
      <c r="N2" s="970"/>
      <c r="O2" s="970"/>
      <c r="P2" s="970"/>
      <c r="Q2" s="970"/>
      <c r="R2" s="970"/>
      <c r="S2" s="970"/>
      <c r="T2" s="970"/>
      <c r="U2" s="970"/>
      <c r="V2" s="200"/>
    </row>
    <row r="3" spans="1:22" ht="14.25" thickBot="1">
      <c r="A3" s="291"/>
      <c r="B3" s="291"/>
      <c r="C3" s="291"/>
      <c r="D3" s="291"/>
      <c r="E3" s="291"/>
      <c r="F3" s="291"/>
      <c r="G3" s="291"/>
      <c r="H3" s="291"/>
      <c r="I3" s="291"/>
      <c r="J3" s="291"/>
      <c r="K3" s="291"/>
      <c r="L3" s="291"/>
      <c r="M3" s="291"/>
      <c r="N3" s="291"/>
      <c r="O3" s="291"/>
      <c r="P3" s="291"/>
      <c r="Q3" s="291"/>
      <c r="R3" s="291"/>
      <c r="S3" s="291"/>
      <c r="T3" s="293"/>
      <c r="U3" s="291"/>
      <c r="V3" s="199"/>
    </row>
    <row r="4" spans="1:22">
      <c r="A4" s="971" t="s">
        <v>249</v>
      </c>
      <c r="B4" s="973" t="s">
        <v>250</v>
      </c>
      <c r="C4" s="975" t="s">
        <v>251</v>
      </c>
      <c r="D4" s="977" t="s">
        <v>252</v>
      </c>
      <c r="E4" s="979" t="s">
        <v>253</v>
      </c>
      <c r="F4" s="979" t="s">
        <v>455</v>
      </c>
      <c r="G4" s="961" t="s">
        <v>254</v>
      </c>
      <c r="H4" s="961"/>
      <c r="I4" s="961"/>
      <c r="J4" s="981" t="s">
        <v>456</v>
      </c>
      <c r="K4" s="960" t="s">
        <v>457</v>
      </c>
      <c r="L4" s="961"/>
      <c r="M4" s="961"/>
      <c r="N4" s="961"/>
      <c r="O4" s="961"/>
      <c r="P4" s="961"/>
      <c r="Q4" s="961"/>
      <c r="R4" s="961"/>
      <c r="S4" s="961"/>
      <c r="T4" s="962"/>
      <c r="U4" s="963" t="s">
        <v>256</v>
      </c>
      <c r="V4" s="202"/>
    </row>
    <row r="5" spans="1:22" ht="24.75" thickBot="1">
      <c r="A5" s="972"/>
      <c r="B5" s="974"/>
      <c r="C5" s="976"/>
      <c r="D5" s="978"/>
      <c r="E5" s="980"/>
      <c r="F5" s="980"/>
      <c r="G5" s="405" t="s">
        <v>458</v>
      </c>
      <c r="H5" s="405" t="s">
        <v>459</v>
      </c>
      <c r="I5" s="405" t="s">
        <v>460</v>
      </c>
      <c r="J5" s="982"/>
      <c r="K5" s="433" t="s">
        <v>603</v>
      </c>
      <c r="L5" s="434" t="s">
        <v>604</v>
      </c>
      <c r="M5" s="434" t="s">
        <v>605</v>
      </c>
      <c r="N5" s="434" t="s">
        <v>606</v>
      </c>
      <c r="O5" s="434" t="s">
        <v>607</v>
      </c>
      <c r="P5" s="434" t="s">
        <v>608</v>
      </c>
      <c r="Q5" s="434" t="s">
        <v>609</v>
      </c>
      <c r="R5" s="434" t="s">
        <v>610</v>
      </c>
      <c r="S5" s="434" t="s">
        <v>611</v>
      </c>
      <c r="T5" s="435" t="s">
        <v>612</v>
      </c>
      <c r="U5" s="964"/>
      <c r="V5" s="202"/>
    </row>
    <row r="6" spans="1:22">
      <c r="A6" s="958" t="s">
        <v>518</v>
      </c>
      <c r="B6" s="651"/>
      <c r="C6" s="652"/>
      <c r="D6" s="653"/>
      <c r="E6" s="653"/>
      <c r="F6" s="653"/>
      <c r="G6" s="653"/>
      <c r="H6" s="653"/>
      <c r="I6" s="653"/>
      <c r="J6" s="654"/>
      <c r="K6" s="627"/>
      <c r="L6" s="628"/>
      <c r="M6" s="628"/>
      <c r="N6" s="628"/>
      <c r="O6" s="628"/>
      <c r="P6" s="628"/>
      <c r="Q6" s="628"/>
      <c r="R6" s="628"/>
      <c r="S6" s="628"/>
      <c r="T6" s="629"/>
      <c r="U6" s="630"/>
      <c r="V6" s="199"/>
    </row>
    <row r="7" spans="1:22">
      <c r="A7" s="958"/>
      <c r="B7" s="655"/>
      <c r="C7" s="656"/>
      <c r="D7" s="657"/>
      <c r="E7" s="657"/>
      <c r="F7" s="657"/>
      <c r="G7" s="657"/>
      <c r="H7" s="657"/>
      <c r="I7" s="657"/>
      <c r="J7" s="658"/>
      <c r="K7" s="631"/>
      <c r="L7" s="632"/>
      <c r="M7" s="632"/>
      <c r="N7" s="632"/>
      <c r="O7" s="632"/>
      <c r="P7" s="632"/>
      <c r="Q7" s="632"/>
      <c r="R7" s="632"/>
      <c r="S7" s="632"/>
      <c r="T7" s="633"/>
      <c r="U7" s="634"/>
      <c r="V7" s="199"/>
    </row>
    <row r="8" spans="1:22">
      <c r="A8" s="958"/>
      <c r="B8" s="655"/>
      <c r="C8" s="656"/>
      <c r="D8" s="657"/>
      <c r="E8" s="657"/>
      <c r="F8" s="657"/>
      <c r="G8" s="657"/>
      <c r="H8" s="657"/>
      <c r="I8" s="657"/>
      <c r="J8" s="658"/>
      <c r="K8" s="631"/>
      <c r="L8" s="632"/>
      <c r="M8" s="632"/>
      <c r="N8" s="632"/>
      <c r="O8" s="632"/>
      <c r="P8" s="632"/>
      <c r="Q8" s="632"/>
      <c r="R8" s="632"/>
      <c r="S8" s="632"/>
      <c r="T8" s="633"/>
      <c r="U8" s="634"/>
      <c r="V8" s="199"/>
    </row>
    <row r="9" spans="1:22">
      <c r="A9" s="959"/>
      <c r="B9" s="659"/>
      <c r="C9" s="660"/>
      <c r="D9" s="661"/>
      <c r="E9" s="661"/>
      <c r="F9" s="661"/>
      <c r="G9" s="661"/>
      <c r="H9" s="661"/>
      <c r="I9" s="661"/>
      <c r="J9" s="662"/>
      <c r="K9" s="635"/>
      <c r="L9" s="636"/>
      <c r="M9" s="636"/>
      <c r="N9" s="636"/>
      <c r="O9" s="636"/>
      <c r="P9" s="636"/>
      <c r="Q9" s="636"/>
      <c r="R9" s="636"/>
      <c r="S9" s="636"/>
      <c r="T9" s="637"/>
      <c r="U9" s="638"/>
      <c r="V9" s="199"/>
    </row>
    <row r="10" spans="1:22">
      <c r="A10" s="965" t="s">
        <v>521</v>
      </c>
      <c r="B10" s="663"/>
      <c r="C10" s="664"/>
      <c r="D10" s="665"/>
      <c r="E10" s="665"/>
      <c r="F10" s="665"/>
      <c r="G10" s="665"/>
      <c r="H10" s="665"/>
      <c r="I10" s="665"/>
      <c r="J10" s="666"/>
      <c r="K10" s="639"/>
      <c r="L10" s="640"/>
      <c r="M10" s="640"/>
      <c r="N10" s="640"/>
      <c r="O10" s="640"/>
      <c r="P10" s="640"/>
      <c r="Q10" s="640"/>
      <c r="R10" s="640"/>
      <c r="S10" s="640"/>
      <c r="T10" s="641"/>
      <c r="U10" s="642"/>
      <c r="V10" s="199"/>
    </row>
    <row r="11" spans="1:22">
      <c r="A11" s="966"/>
      <c r="B11" s="655"/>
      <c r="C11" s="656"/>
      <c r="D11" s="657"/>
      <c r="E11" s="657"/>
      <c r="F11" s="657"/>
      <c r="G11" s="657"/>
      <c r="H11" s="657"/>
      <c r="I11" s="657"/>
      <c r="J11" s="658"/>
      <c r="K11" s="631"/>
      <c r="L11" s="632"/>
      <c r="M11" s="632"/>
      <c r="N11" s="632"/>
      <c r="O11" s="632"/>
      <c r="P11" s="632"/>
      <c r="Q11" s="632"/>
      <c r="R11" s="632"/>
      <c r="S11" s="632"/>
      <c r="T11" s="633"/>
      <c r="U11" s="634"/>
      <c r="V11" s="199"/>
    </row>
    <row r="12" spans="1:22">
      <c r="A12" s="966"/>
      <c r="B12" s="655"/>
      <c r="C12" s="656"/>
      <c r="D12" s="657"/>
      <c r="E12" s="657"/>
      <c r="F12" s="657"/>
      <c r="G12" s="657"/>
      <c r="H12" s="657"/>
      <c r="I12" s="657"/>
      <c r="J12" s="658"/>
      <c r="K12" s="631"/>
      <c r="L12" s="632"/>
      <c r="M12" s="632"/>
      <c r="N12" s="632"/>
      <c r="O12" s="632"/>
      <c r="P12" s="632"/>
      <c r="Q12" s="632"/>
      <c r="R12" s="632"/>
      <c r="S12" s="632"/>
      <c r="T12" s="633"/>
      <c r="U12" s="634"/>
      <c r="V12" s="199"/>
    </row>
    <row r="13" spans="1:22">
      <c r="A13" s="967"/>
      <c r="B13" s="667"/>
      <c r="C13" s="668"/>
      <c r="D13" s="669"/>
      <c r="E13" s="669"/>
      <c r="F13" s="669"/>
      <c r="G13" s="669"/>
      <c r="H13" s="669"/>
      <c r="I13" s="669"/>
      <c r="J13" s="670"/>
      <c r="K13" s="643"/>
      <c r="L13" s="644"/>
      <c r="M13" s="644"/>
      <c r="N13" s="644"/>
      <c r="O13" s="644"/>
      <c r="P13" s="644"/>
      <c r="Q13" s="644"/>
      <c r="R13" s="644"/>
      <c r="S13" s="644"/>
      <c r="T13" s="645"/>
      <c r="U13" s="646"/>
      <c r="V13" s="199"/>
    </row>
    <row r="14" spans="1:22" ht="13.5" customHeight="1">
      <c r="A14" s="965" t="s">
        <v>522</v>
      </c>
      <c r="B14" s="663"/>
      <c r="C14" s="664"/>
      <c r="D14" s="665"/>
      <c r="E14" s="665"/>
      <c r="F14" s="665"/>
      <c r="G14" s="665"/>
      <c r="H14" s="665"/>
      <c r="I14" s="665"/>
      <c r="J14" s="666"/>
      <c r="K14" s="639"/>
      <c r="L14" s="640"/>
      <c r="M14" s="640"/>
      <c r="N14" s="640"/>
      <c r="O14" s="640"/>
      <c r="P14" s="640"/>
      <c r="Q14" s="640"/>
      <c r="R14" s="640"/>
      <c r="S14" s="640"/>
      <c r="T14" s="641"/>
      <c r="U14" s="642"/>
      <c r="V14" s="199"/>
    </row>
    <row r="15" spans="1:22">
      <c r="A15" s="966"/>
      <c r="B15" s="655"/>
      <c r="C15" s="656"/>
      <c r="D15" s="657"/>
      <c r="E15" s="657"/>
      <c r="F15" s="657"/>
      <c r="G15" s="657"/>
      <c r="H15" s="657"/>
      <c r="I15" s="657"/>
      <c r="J15" s="658"/>
      <c r="K15" s="631"/>
      <c r="L15" s="632"/>
      <c r="M15" s="632"/>
      <c r="N15" s="632"/>
      <c r="O15" s="632"/>
      <c r="P15" s="632"/>
      <c r="Q15" s="632"/>
      <c r="R15" s="632"/>
      <c r="S15" s="632"/>
      <c r="T15" s="633"/>
      <c r="U15" s="634"/>
      <c r="V15" s="199"/>
    </row>
    <row r="16" spans="1:22">
      <c r="A16" s="966"/>
      <c r="B16" s="655"/>
      <c r="C16" s="656"/>
      <c r="D16" s="657"/>
      <c r="E16" s="657"/>
      <c r="F16" s="657"/>
      <c r="G16" s="657"/>
      <c r="H16" s="657"/>
      <c r="I16" s="657"/>
      <c r="J16" s="658"/>
      <c r="K16" s="631"/>
      <c r="L16" s="632"/>
      <c r="M16" s="632"/>
      <c r="N16" s="632"/>
      <c r="O16" s="632"/>
      <c r="P16" s="632"/>
      <c r="Q16" s="632"/>
      <c r="R16" s="632"/>
      <c r="S16" s="632"/>
      <c r="T16" s="633"/>
      <c r="U16" s="634"/>
      <c r="V16" s="199"/>
    </row>
    <row r="17" spans="1:22">
      <c r="A17" s="967"/>
      <c r="B17" s="659"/>
      <c r="C17" s="660"/>
      <c r="D17" s="661"/>
      <c r="E17" s="661"/>
      <c r="F17" s="661"/>
      <c r="G17" s="661"/>
      <c r="H17" s="661"/>
      <c r="I17" s="661"/>
      <c r="J17" s="662"/>
      <c r="K17" s="635"/>
      <c r="L17" s="636"/>
      <c r="M17" s="636"/>
      <c r="N17" s="636"/>
      <c r="O17" s="636"/>
      <c r="P17" s="636"/>
      <c r="Q17" s="636"/>
      <c r="R17" s="636"/>
      <c r="S17" s="636"/>
      <c r="T17" s="637"/>
      <c r="U17" s="638"/>
      <c r="V17" s="199"/>
    </row>
    <row r="18" spans="1:22" ht="13.5" customHeight="1">
      <c r="A18" s="965" t="s">
        <v>520</v>
      </c>
      <c r="B18" s="663"/>
      <c r="C18" s="664"/>
      <c r="D18" s="665"/>
      <c r="E18" s="665"/>
      <c r="F18" s="665"/>
      <c r="G18" s="665"/>
      <c r="H18" s="665"/>
      <c r="I18" s="665"/>
      <c r="J18" s="666"/>
      <c r="K18" s="639"/>
      <c r="L18" s="640"/>
      <c r="M18" s="640"/>
      <c r="N18" s="640"/>
      <c r="O18" s="640"/>
      <c r="P18" s="640"/>
      <c r="Q18" s="640"/>
      <c r="R18" s="640"/>
      <c r="S18" s="640"/>
      <c r="T18" s="641"/>
      <c r="U18" s="642"/>
      <c r="V18" s="199"/>
    </row>
    <row r="19" spans="1:22">
      <c r="A19" s="966"/>
      <c r="B19" s="655"/>
      <c r="C19" s="656"/>
      <c r="D19" s="657"/>
      <c r="E19" s="657"/>
      <c r="F19" s="657"/>
      <c r="G19" s="657"/>
      <c r="H19" s="657"/>
      <c r="I19" s="657"/>
      <c r="J19" s="658"/>
      <c r="K19" s="631"/>
      <c r="L19" s="632"/>
      <c r="M19" s="632"/>
      <c r="N19" s="632"/>
      <c r="O19" s="632"/>
      <c r="P19" s="632"/>
      <c r="Q19" s="632"/>
      <c r="R19" s="632"/>
      <c r="S19" s="632"/>
      <c r="T19" s="633"/>
      <c r="U19" s="634"/>
      <c r="V19" s="199"/>
    </row>
    <row r="20" spans="1:22">
      <c r="A20" s="966"/>
      <c r="B20" s="655"/>
      <c r="C20" s="656"/>
      <c r="D20" s="657"/>
      <c r="E20" s="657"/>
      <c r="F20" s="657"/>
      <c r="G20" s="657"/>
      <c r="H20" s="657"/>
      <c r="I20" s="657"/>
      <c r="J20" s="658"/>
      <c r="K20" s="631"/>
      <c r="L20" s="632"/>
      <c r="M20" s="632"/>
      <c r="N20" s="632"/>
      <c r="O20" s="632"/>
      <c r="P20" s="632"/>
      <c r="Q20" s="632"/>
      <c r="R20" s="632"/>
      <c r="S20" s="632"/>
      <c r="T20" s="633"/>
      <c r="U20" s="634"/>
      <c r="V20" s="199"/>
    </row>
    <row r="21" spans="1:22">
      <c r="A21" s="967"/>
      <c r="B21" s="659"/>
      <c r="C21" s="660"/>
      <c r="D21" s="661"/>
      <c r="E21" s="661"/>
      <c r="F21" s="661"/>
      <c r="G21" s="661"/>
      <c r="H21" s="661"/>
      <c r="I21" s="661"/>
      <c r="J21" s="662"/>
      <c r="K21" s="635"/>
      <c r="L21" s="636"/>
      <c r="M21" s="636"/>
      <c r="N21" s="636"/>
      <c r="O21" s="636"/>
      <c r="P21" s="636"/>
      <c r="Q21" s="636"/>
      <c r="R21" s="636"/>
      <c r="S21" s="636"/>
      <c r="T21" s="637"/>
      <c r="U21" s="638"/>
      <c r="V21" s="199"/>
    </row>
    <row r="22" spans="1:22" ht="13.5" customHeight="1">
      <c r="A22" s="965" t="s">
        <v>519</v>
      </c>
      <c r="B22" s="663"/>
      <c r="C22" s="664"/>
      <c r="D22" s="665"/>
      <c r="E22" s="665"/>
      <c r="F22" s="665"/>
      <c r="G22" s="665"/>
      <c r="H22" s="665"/>
      <c r="I22" s="665"/>
      <c r="J22" s="666"/>
      <c r="K22" s="639"/>
      <c r="L22" s="640"/>
      <c r="M22" s="640"/>
      <c r="N22" s="640"/>
      <c r="O22" s="640"/>
      <c r="P22" s="640"/>
      <c r="Q22" s="640"/>
      <c r="R22" s="640"/>
      <c r="S22" s="640"/>
      <c r="T22" s="641"/>
      <c r="U22" s="642"/>
      <c r="V22" s="199"/>
    </row>
    <row r="23" spans="1:22">
      <c r="A23" s="966"/>
      <c r="B23" s="655"/>
      <c r="C23" s="656"/>
      <c r="D23" s="657"/>
      <c r="E23" s="657"/>
      <c r="F23" s="657"/>
      <c r="G23" s="657"/>
      <c r="H23" s="657"/>
      <c r="I23" s="657"/>
      <c r="J23" s="658"/>
      <c r="K23" s="631"/>
      <c r="L23" s="632"/>
      <c r="M23" s="632"/>
      <c r="N23" s="632"/>
      <c r="O23" s="632"/>
      <c r="P23" s="632"/>
      <c r="Q23" s="632"/>
      <c r="R23" s="632"/>
      <c r="S23" s="632"/>
      <c r="T23" s="633"/>
      <c r="U23" s="634"/>
      <c r="V23" s="199"/>
    </row>
    <row r="24" spans="1:22">
      <c r="A24" s="966"/>
      <c r="B24" s="655"/>
      <c r="C24" s="656"/>
      <c r="D24" s="657"/>
      <c r="E24" s="657"/>
      <c r="F24" s="657"/>
      <c r="G24" s="657"/>
      <c r="H24" s="657"/>
      <c r="I24" s="657"/>
      <c r="J24" s="658"/>
      <c r="K24" s="631"/>
      <c r="L24" s="632"/>
      <c r="M24" s="632"/>
      <c r="N24" s="632"/>
      <c r="O24" s="632"/>
      <c r="P24" s="632"/>
      <c r="Q24" s="632"/>
      <c r="R24" s="632"/>
      <c r="S24" s="632"/>
      <c r="T24" s="633"/>
      <c r="U24" s="634"/>
      <c r="V24" s="199"/>
    </row>
    <row r="25" spans="1:22">
      <c r="A25" s="967"/>
      <c r="B25" s="659"/>
      <c r="C25" s="660"/>
      <c r="D25" s="661"/>
      <c r="E25" s="661"/>
      <c r="F25" s="661"/>
      <c r="G25" s="661"/>
      <c r="H25" s="661"/>
      <c r="I25" s="661"/>
      <c r="J25" s="662"/>
      <c r="K25" s="635"/>
      <c r="L25" s="636"/>
      <c r="M25" s="636"/>
      <c r="N25" s="636"/>
      <c r="O25" s="636"/>
      <c r="P25" s="636"/>
      <c r="Q25" s="636"/>
      <c r="R25" s="636"/>
      <c r="S25" s="636"/>
      <c r="T25" s="637"/>
      <c r="U25" s="638"/>
      <c r="V25" s="199"/>
    </row>
    <row r="26" spans="1:22">
      <c r="A26" s="957" t="s">
        <v>261</v>
      </c>
      <c r="B26" s="663"/>
      <c r="C26" s="664"/>
      <c r="D26" s="665"/>
      <c r="E26" s="665"/>
      <c r="F26" s="665"/>
      <c r="G26" s="665"/>
      <c r="H26" s="665"/>
      <c r="I26" s="665"/>
      <c r="J26" s="666"/>
      <c r="K26" s="639"/>
      <c r="L26" s="640"/>
      <c r="M26" s="640"/>
      <c r="N26" s="640"/>
      <c r="O26" s="640"/>
      <c r="P26" s="640"/>
      <c r="Q26" s="640"/>
      <c r="R26" s="640"/>
      <c r="S26" s="640"/>
      <c r="T26" s="641"/>
      <c r="U26" s="642"/>
      <c r="V26" s="199"/>
    </row>
    <row r="27" spans="1:22">
      <c r="A27" s="958"/>
      <c r="B27" s="655"/>
      <c r="C27" s="656"/>
      <c r="D27" s="657"/>
      <c r="E27" s="657"/>
      <c r="F27" s="657"/>
      <c r="G27" s="657"/>
      <c r="H27" s="657"/>
      <c r="I27" s="657"/>
      <c r="J27" s="658"/>
      <c r="K27" s="631"/>
      <c r="L27" s="632"/>
      <c r="M27" s="632"/>
      <c r="N27" s="632"/>
      <c r="O27" s="632"/>
      <c r="P27" s="632"/>
      <c r="Q27" s="632"/>
      <c r="R27" s="632"/>
      <c r="S27" s="632"/>
      <c r="T27" s="633"/>
      <c r="U27" s="634"/>
      <c r="V27" s="199"/>
    </row>
    <row r="28" spans="1:22">
      <c r="A28" s="958"/>
      <c r="B28" s="655"/>
      <c r="C28" s="656"/>
      <c r="D28" s="657"/>
      <c r="E28" s="657"/>
      <c r="F28" s="657"/>
      <c r="G28" s="657"/>
      <c r="H28" s="657"/>
      <c r="I28" s="657"/>
      <c r="J28" s="658"/>
      <c r="K28" s="631"/>
      <c r="L28" s="632"/>
      <c r="M28" s="632"/>
      <c r="N28" s="632"/>
      <c r="O28" s="632"/>
      <c r="P28" s="632"/>
      <c r="Q28" s="632"/>
      <c r="R28" s="632"/>
      <c r="S28" s="632"/>
      <c r="T28" s="633"/>
      <c r="U28" s="634"/>
      <c r="V28" s="199"/>
    </row>
    <row r="29" spans="1:22">
      <c r="A29" s="959"/>
      <c r="B29" s="659"/>
      <c r="C29" s="660"/>
      <c r="D29" s="661"/>
      <c r="E29" s="661"/>
      <c r="F29" s="661"/>
      <c r="G29" s="661"/>
      <c r="H29" s="661"/>
      <c r="I29" s="661"/>
      <c r="J29" s="662"/>
      <c r="K29" s="635"/>
      <c r="L29" s="636"/>
      <c r="M29" s="636"/>
      <c r="N29" s="636"/>
      <c r="O29" s="636"/>
      <c r="P29" s="636"/>
      <c r="Q29" s="636"/>
      <c r="R29" s="636"/>
      <c r="S29" s="636"/>
      <c r="T29" s="637"/>
      <c r="U29" s="638"/>
      <c r="V29" s="199"/>
    </row>
    <row r="30" spans="1:22" ht="13.5" customHeight="1">
      <c r="A30" s="957" t="s">
        <v>262</v>
      </c>
      <c r="B30" s="663"/>
      <c r="C30" s="664"/>
      <c r="D30" s="665"/>
      <c r="E30" s="665"/>
      <c r="F30" s="665"/>
      <c r="G30" s="665"/>
      <c r="H30" s="665"/>
      <c r="I30" s="665"/>
      <c r="J30" s="666"/>
      <c r="K30" s="639"/>
      <c r="L30" s="640"/>
      <c r="M30" s="640"/>
      <c r="N30" s="640"/>
      <c r="O30" s="640"/>
      <c r="P30" s="640"/>
      <c r="Q30" s="640"/>
      <c r="R30" s="640"/>
      <c r="S30" s="640"/>
      <c r="T30" s="641"/>
      <c r="U30" s="642"/>
      <c r="V30" s="199"/>
    </row>
    <row r="31" spans="1:22">
      <c r="A31" s="958"/>
      <c r="B31" s="655"/>
      <c r="C31" s="656"/>
      <c r="D31" s="657"/>
      <c r="E31" s="657"/>
      <c r="F31" s="657"/>
      <c r="G31" s="657"/>
      <c r="H31" s="657"/>
      <c r="I31" s="657"/>
      <c r="J31" s="658"/>
      <c r="K31" s="631"/>
      <c r="L31" s="632"/>
      <c r="M31" s="632"/>
      <c r="N31" s="632"/>
      <c r="O31" s="632"/>
      <c r="P31" s="632"/>
      <c r="Q31" s="632"/>
      <c r="R31" s="632"/>
      <c r="S31" s="632"/>
      <c r="T31" s="633"/>
      <c r="U31" s="634"/>
      <c r="V31" s="199"/>
    </row>
    <row r="32" spans="1:22">
      <c r="A32" s="958"/>
      <c r="B32" s="655"/>
      <c r="C32" s="656"/>
      <c r="D32" s="657"/>
      <c r="E32" s="657"/>
      <c r="F32" s="657"/>
      <c r="G32" s="657"/>
      <c r="H32" s="657"/>
      <c r="I32" s="657"/>
      <c r="J32" s="658"/>
      <c r="K32" s="631"/>
      <c r="L32" s="632"/>
      <c r="M32" s="632"/>
      <c r="N32" s="632"/>
      <c r="O32" s="632"/>
      <c r="P32" s="632"/>
      <c r="Q32" s="632"/>
      <c r="R32" s="632"/>
      <c r="S32" s="632"/>
      <c r="T32" s="633"/>
      <c r="U32" s="634"/>
      <c r="V32" s="199"/>
    </row>
    <row r="33" spans="1:22">
      <c r="A33" s="959"/>
      <c r="B33" s="659"/>
      <c r="C33" s="660"/>
      <c r="D33" s="661"/>
      <c r="E33" s="661"/>
      <c r="F33" s="661"/>
      <c r="G33" s="661"/>
      <c r="H33" s="661"/>
      <c r="I33" s="661"/>
      <c r="J33" s="662"/>
      <c r="K33" s="635"/>
      <c r="L33" s="636"/>
      <c r="M33" s="636"/>
      <c r="N33" s="636"/>
      <c r="O33" s="636"/>
      <c r="P33" s="636"/>
      <c r="Q33" s="636"/>
      <c r="R33" s="636"/>
      <c r="S33" s="636"/>
      <c r="T33" s="637"/>
      <c r="U33" s="638"/>
      <c r="V33" s="199"/>
    </row>
    <row r="34" spans="1:22">
      <c r="A34" s="957" t="s">
        <v>523</v>
      </c>
      <c r="B34" s="663"/>
      <c r="C34" s="664"/>
      <c r="D34" s="665"/>
      <c r="E34" s="665"/>
      <c r="F34" s="665"/>
      <c r="G34" s="665"/>
      <c r="H34" s="665"/>
      <c r="I34" s="665"/>
      <c r="J34" s="666"/>
      <c r="K34" s="639"/>
      <c r="L34" s="640"/>
      <c r="M34" s="640"/>
      <c r="N34" s="640"/>
      <c r="O34" s="640"/>
      <c r="P34" s="640"/>
      <c r="Q34" s="640"/>
      <c r="R34" s="640"/>
      <c r="S34" s="640"/>
      <c r="T34" s="641"/>
      <c r="U34" s="642"/>
      <c r="V34" s="199"/>
    </row>
    <row r="35" spans="1:22">
      <c r="A35" s="958"/>
      <c r="B35" s="655"/>
      <c r="C35" s="656"/>
      <c r="D35" s="657"/>
      <c r="E35" s="657"/>
      <c r="F35" s="657"/>
      <c r="G35" s="657"/>
      <c r="H35" s="657"/>
      <c r="I35" s="657"/>
      <c r="J35" s="658"/>
      <c r="K35" s="631"/>
      <c r="L35" s="632"/>
      <c r="M35" s="632"/>
      <c r="N35" s="632"/>
      <c r="O35" s="632"/>
      <c r="P35" s="632"/>
      <c r="Q35" s="632"/>
      <c r="R35" s="632"/>
      <c r="S35" s="632"/>
      <c r="T35" s="633"/>
      <c r="U35" s="634"/>
      <c r="V35" s="199"/>
    </row>
    <row r="36" spans="1:22">
      <c r="A36" s="958"/>
      <c r="B36" s="655"/>
      <c r="C36" s="656"/>
      <c r="D36" s="657"/>
      <c r="E36" s="657"/>
      <c r="F36" s="657"/>
      <c r="G36" s="657"/>
      <c r="H36" s="657"/>
      <c r="I36" s="657"/>
      <c r="J36" s="658"/>
      <c r="K36" s="631"/>
      <c r="L36" s="632"/>
      <c r="M36" s="632"/>
      <c r="N36" s="632"/>
      <c r="O36" s="632"/>
      <c r="P36" s="632"/>
      <c r="Q36" s="632"/>
      <c r="R36" s="632"/>
      <c r="S36" s="632"/>
      <c r="T36" s="633"/>
      <c r="U36" s="634"/>
      <c r="V36" s="199"/>
    </row>
    <row r="37" spans="1:22">
      <c r="A37" s="959"/>
      <c r="B37" s="659"/>
      <c r="C37" s="660"/>
      <c r="D37" s="661"/>
      <c r="E37" s="661"/>
      <c r="F37" s="661"/>
      <c r="G37" s="661"/>
      <c r="H37" s="661"/>
      <c r="I37" s="661"/>
      <c r="J37" s="662"/>
      <c r="K37" s="635"/>
      <c r="L37" s="636"/>
      <c r="M37" s="636"/>
      <c r="N37" s="636"/>
      <c r="O37" s="636"/>
      <c r="P37" s="636"/>
      <c r="Q37" s="636"/>
      <c r="R37" s="636"/>
      <c r="S37" s="636"/>
      <c r="T37" s="637"/>
      <c r="U37" s="638"/>
      <c r="V37" s="199"/>
    </row>
    <row r="38" spans="1:22">
      <c r="A38" s="957" t="s">
        <v>524</v>
      </c>
      <c r="B38" s="663"/>
      <c r="C38" s="664"/>
      <c r="D38" s="665"/>
      <c r="E38" s="665"/>
      <c r="F38" s="665"/>
      <c r="G38" s="665"/>
      <c r="H38" s="665"/>
      <c r="I38" s="665"/>
      <c r="J38" s="666"/>
      <c r="K38" s="639"/>
      <c r="L38" s="640"/>
      <c r="M38" s="640"/>
      <c r="N38" s="640"/>
      <c r="O38" s="640"/>
      <c r="P38" s="640"/>
      <c r="Q38" s="640"/>
      <c r="R38" s="640"/>
      <c r="S38" s="640"/>
      <c r="T38" s="641"/>
      <c r="U38" s="642"/>
      <c r="V38" s="199"/>
    </row>
    <row r="39" spans="1:22">
      <c r="A39" s="958"/>
      <c r="B39" s="655"/>
      <c r="C39" s="656"/>
      <c r="D39" s="657"/>
      <c r="E39" s="657"/>
      <c r="F39" s="657"/>
      <c r="G39" s="657"/>
      <c r="H39" s="657"/>
      <c r="I39" s="657"/>
      <c r="J39" s="658"/>
      <c r="K39" s="631"/>
      <c r="L39" s="632"/>
      <c r="M39" s="632"/>
      <c r="N39" s="632"/>
      <c r="O39" s="632"/>
      <c r="P39" s="632"/>
      <c r="Q39" s="632"/>
      <c r="R39" s="632"/>
      <c r="S39" s="632"/>
      <c r="T39" s="633"/>
      <c r="U39" s="634"/>
      <c r="V39" s="199"/>
    </row>
    <row r="40" spans="1:22">
      <c r="A40" s="958"/>
      <c r="B40" s="655"/>
      <c r="C40" s="656"/>
      <c r="D40" s="657"/>
      <c r="E40" s="657"/>
      <c r="F40" s="657"/>
      <c r="G40" s="657"/>
      <c r="H40" s="657"/>
      <c r="I40" s="657"/>
      <c r="J40" s="658"/>
      <c r="K40" s="631"/>
      <c r="L40" s="632"/>
      <c r="M40" s="632"/>
      <c r="N40" s="632"/>
      <c r="O40" s="632"/>
      <c r="P40" s="632"/>
      <c r="Q40" s="632"/>
      <c r="R40" s="632"/>
      <c r="S40" s="632"/>
      <c r="T40" s="633"/>
      <c r="U40" s="634"/>
      <c r="V40" s="199"/>
    </row>
    <row r="41" spans="1:22">
      <c r="A41" s="959"/>
      <c r="B41" s="659"/>
      <c r="C41" s="660"/>
      <c r="D41" s="661"/>
      <c r="E41" s="661"/>
      <c r="F41" s="661"/>
      <c r="G41" s="661"/>
      <c r="H41" s="661"/>
      <c r="I41" s="661"/>
      <c r="J41" s="662"/>
      <c r="K41" s="635"/>
      <c r="L41" s="636"/>
      <c r="M41" s="636"/>
      <c r="N41" s="636"/>
      <c r="O41" s="636"/>
      <c r="P41" s="636"/>
      <c r="Q41" s="636"/>
      <c r="R41" s="636"/>
      <c r="S41" s="636"/>
      <c r="T41" s="637"/>
      <c r="U41" s="638"/>
      <c r="V41" s="199"/>
    </row>
    <row r="42" spans="1:22">
      <c r="A42" s="957" t="s">
        <v>263</v>
      </c>
      <c r="B42" s="663"/>
      <c r="C42" s="664"/>
      <c r="D42" s="665"/>
      <c r="E42" s="665"/>
      <c r="F42" s="665"/>
      <c r="G42" s="665"/>
      <c r="H42" s="665"/>
      <c r="I42" s="665"/>
      <c r="J42" s="666"/>
      <c r="K42" s="639"/>
      <c r="L42" s="640"/>
      <c r="M42" s="640"/>
      <c r="N42" s="640"/>
      <c r="O42" s="640"/>
      <c r="P42" s="640"/>
      <c r="Q42" s="640"/>
      <c r="R42" s="640"/>
      <c r="S42" s="640"/>
      <c r="T42" s="641"/>
      <c r="U42" s="642"/>
      <c r="V42" s="199"/>
    </row>
    <row r="43" spans="1:22">
      <c r="A43" s="958"/>
      <c r="B43" s="655"/>
      <c r="C43" s="656"/>
      <c r="D43" s="657"/>
      <c r="E43" s="657"/>
      <c r="F43" s="657"/>
      <c r="G43" s="657"/>
      <c r="H43" s="657"/>
      <c r="I43" s="657"/>
      <c r="J43" s="658"/>
      <c r="K43" s="631"/>
      <c r="L43" s="632"/>
      <c r="M43" s="632"/>
      <c r="N43" s="632"/>
      <c r="O43" s="632"/>
      <c r="P43" s="632"/>
      <c r="Q43" s="632"/>
      <c r="R43" s="632"/>
      <c r="S43" s="632"/>
      <c r="T43" s="633"/>
      <c r="U43" s="634"/>
      <c r="V43" s="199"/>
    </row>
    <row r="44" spans="1:22">
      <c r="A44" s="958"/>
      <c r="B44" s="655"/>
      <c r="C44" s="656"/>
      <c r="D44" s="657"/>
      <c r="E44" s="657"/>
      <c r="F44" s="657"/>
      <c r="G44" s="657"/>
      <c r="H44" s="657"/>
      <c r="I44" s="657"/>
      <c r="J44" s="658"/>
      <c r="K44" s="631"/>
      <c r="L44" s="632"/>
      <c r="M44" s="632"/>
      <c r="N44" s="632"/>
      <c r="O44" s="632"/>
      <c r="P44" s="632"/>
      <c r="Q44" s="632"/>
      <c r="R44" s="632"/>
      <c r="S44" s="632"/>
      <c r="T44" s="633"/>
      <c r="U44" s="634"/>
      <c r="V44" s="199"/>
    </row>
    <row r="45" spans="1:22">
      <c r="A45" s="959"/>
      <c r="B45" s="659"/>
      <c r="C45" s="660"/>
      <c r="D45" s="661"/>
      <c r="E45" s="661"/>
      <c r="F45" s="661"/>
      <c r="G45" s="661"/>
      <c r="H45" s="661"/>
      <c r="I45" s="661"/>
      <c r="J45" s="662"/>
      <c r="K45" s="635"/>
      <c r="L45" s="636"/>
      <c r="M45" s="636"/>
      <c r="N45" s="636"/>
      <c r="O45" s="636"/>
      <c r="P45" s="636"/>
      <c r="Q45" s="636"/>
      <c r="R45" s="636"/>
      <c r="S45" s="636"/>
      <c r="T45" s="637"/>
      <c r="U45" s="638"/>
      <c r="V45" s="199"/>
    </row>
    <row r="46" spans="1:22">
      <c r="A46" s="957" t="s">
        <v>264</v>
      </c>
      <c r="B46" s="663"/>
      <c r="C46" s="664"/>
      <c r="D46" s="665"/>
      <c r="E46" s="665"/>
      <c r="F46" s="665"/>
      <c r="G46" s="665"/>
      <c r="H46" s="665"/>
      <c r="I46" s="665"/>
      <c r="J46" s="666"/>
      <c r="K46" s="639"/>
      <c r="L46" s="640"/>
      <c r="M46" s="640"/>
      <c r="N46" s="640"/>
      <c r="O46" s="640"/>
      <c r="P46" s="640"/>
      <c r="Q46" s="640"/>
      <c r="R46" s="640"/>
      <c r="S46" s="640"/>
      <c r="T46" s="641"/>
      <c r="U46" s="642"/>
      <c r="V46" s="199"/>
    </row>
    <row r="47" spans="1:22">
      <c r="A47" s="958"/>
      <c r="B47" s="655"/>
      <c r="C47" s="656"/>
      <c r="D47" s="657"/>
      <c r="E47" s="657"/>
      <c r="F47" s="657"/>
      <c r="G47" s="657"/>
      <c r="H47" s="657"/>
      <c r="I47" s="657"/>
      <c r="J47" s="658"/>
      <c r="K47" s="631"/>
      <c r="L47" s="632"/>
      <c r="M47" s="632"/>
      <c r="N47" s="632"/>
      <c r="O47" s="632"/>
      <c r="P47" s="632"/>
      <c r="Q47" s="632"/>
      <c r="R47" s="632"/>
      <c r="S47" s="632"/>
      <c r="T47" s="633"/>
      <c r="U47" s="634"/>
      <c r="V47" s="199"/>
    </row>
    <row r="48" spans="1:22">
      <c r="A48" s="958"/>
      <c r="B48" s="655"/>
      <c r="C48" s="656"/>
      <c r="D48" s="657"/>
      <c r="E48" s="657"/>
      <c r="F48" s="657"/>
      <c r="G48" s="657"/>
      <c r="H48" s="657"/>
      <c r="I48" s="657"/>
      <c r="J48" s="658"/>
      <c r="K48" s="631"/>
      <c r="L48" s="632"/>
      <c r="M48" s="632"/>
      <c r="N48" s="632"/>
      <c r="O48" s="632"/>
      <c r="P48" s="632"/>
      <c r="Q48" s="632"/>
      <c r="R48" s="632"/>
      <c r="S48" s="632"/>
      <c r="T48" s="633"/>
      <c r="U48" s="634"/>
      <c r="V48" s="199"/>
    </row>
    <row r="49" spans="1:22">
      <c r="A49" s="959"/>
      <c r="B49" s="667"/>
      <c r="C49" s="668"/>
      <c r="D49" s="669"/>
      <c r="E49" s="669"/>
      <c r="F49" s="669"/>
      <c r="G49" s="669"/>
      <c r="H49" s="669"/>
      <c r="I49" s="669"/>
      <c r="J49" s="670"/>
      <c r="K49" s="643"/>
      <c r="L49" s="644"/>
      <c r="M49" s="644"/>
      <c r="N49" s="644"/>
      <c r="O49" s="644"/>
      <c r="P49" s="644"/>
      <c r="Q49" s="644"/>
      <c r="R49" s="644"/>
      <c r="S49" s="644"/>
      <c r="T49" s="645"/>
      <c r="U49" s="646"/>
      <c r="V49" s="199"/>
    </row>
    <row r="50" spans="1:22">
      <c r="A50" s="957" t="s">
        <v>398</v>
      </c>
      <c r="B50" s="663"/>
      <c r="C50" s="664"/>
      <c r="D50" s="665"/>
      <c r="E50" s="665"/>
      <c r="F50" s="665"/>
      <c r="G50" s="665"/>
      <c r="H50" s="665"/>
      <c r="I50" s="665"/>
      <c r="J50" s="666"/>
      <c r="K50" s="639"/>
      <c r="L50" s="640"/>
      <c r="M50" s="640"/>
      <c r="N50" s="640"/>
      <c r="O50" s="640"/>
      <c r="P50" s="640"/>
      <c r="Q50" s="640"/>
      <c r="R50" s="640"/>
      <c r="S50" s="640"/>
      <c r="T50" s="641"/>
      <c r="U50" s="642"/>
      <c r="V50" s="199"/>
    </row>
    <row r="51" spans="1:22">
      <c r="A51" s="958"/>
      <c r="B51" s="655"/>
      <c r="C51" s="656"/>
      <c r="D51" s="657"/>
      <c r="E51" s="657"/>
      <c r="F51" s="657"/>
      <c r="G51" s="657"/>
      <c r="H51" s="657"/>
      <c r="I51" s="657"/>
      <c r="J51" s="658"/>
      <c r="K51" s="631"/>
      <c r="L51" s="632"/>
      <c r="M51" s="632"/>
      <c r="N51" s="632"/>
      <c r="O51" s="632"/>
      <c r="P51" s="632"/>
      <c r="Q51" s="632"/>
      <c r="R51" s="632"/>
      <c r="S51" s="632"/>
      <c r="T51" s="633"/>
      <c r="U51" s="634"/>
      <c r="V51" s="199"/>
    </row>
    <row r="52" spans="1:22">
      <c r="A52" s="958"/>
      <c r="B52" s="655"/>
      <c r="C52" s="656"/>
      <c r="D52" s="657"/>
      <c r="E52" s="657"/>
      <c r="F52" s="657"/>
      <c r="G52" s="657"/>
      <c r="H52" s="657"/>
      <c r="I52" s="657"/>
      <c r="J52" s="658"/>
      <c r="K52" s="631"/>
      <c r="L52" s="632"/>
      <c r="M52" s="632"/>
      <c r="N52" s="632"/>
      <c r="O52" s="632"/>
      <c r="P52" s="632"/>
      <c r="Q52" s="632"/>
      <c r="R52" s="632"/>
      <c r="S52" s="632"/>
      <c r="T52" s="633"/>
      <c r="U52" s="634"/>
      <c r="V52" s="199"/>
    </row>
    <row r="53" spans="1:22">
      <c r="A53" s="959"/>
      <c r="B53" s="667"/>
      <c r="C53" s="668"/>
      <c r="D53" s="669"/>
      <c r="E53" s="669"/>
      <c r="F53" s="669"/>
      <c r="G53" s="669"/>
      <c r="H53" s="669"/>
      <c r="I53" s="669"/>
      <c r="J53" s="670"/>
      <c r="K53" s="643"/>
      <c r="L53" s="644"/>
      <c r="M53" s="644"/>
      <c r="N53" s="644"/>
      <c r="O53" s="644"/>
      <c r="P53" s="644"/>
      <c r="Q53" s="644"/>
      <c r="R53" s="644"/>
      <c r="S53" s="644"/>
      <c r="T53" s="645"/>
      <c r="U53" s="646"/>
      <c r="V53" s="199"/>
    </row>
    <row r="54" spans="1:22" ht="14.25" thickBot="1">
      <c r="A54" s="968" t="s">
        <v>461</v>
      </c>
      <c r="B54" s="969"/>
      <c r="C54" s="401"/>
      <c r="D54" s="402"/>
      <c r="E54" s="402"/>
      <c r="F54" s="402"/>
      <c r="G54" s="402"/>
      <c r="H54" s="402"/>
      <c r="I54" s="402"/>
      <c r="J54" s="403"/>
      <c r="K54" s="647"/>
      <c r="L54" s="648"/>
      <c r="M54" s="648"/>
      <c r="N54" s="648"/>
      <c r="O54" s="648"/>
      <c r="P54" s="648"/>
      <c r="Q54" s="648"/>
      <c r="R54" s="648"/>
      <c r="S54" s="648"/>
      <c r="T54" s="649"/>
      <c r="U54" s="650"/>
      <c r="V54" s="199"/>
    </row>
    <row r="55" spans="1:22">
      <c r="A55" s="294" t="s">
        <v>462</v>
      </c>
      <c r="B55" s="74"/>
      <c r="C55" s="74"/>
      <c r="D55" s="74"/>
      <c r="E55" s="71"/>
      <c r="F55" s="71"/>
      <c r="G55" s="71"/>
      <c r="H55" s="71"/>
      <c r="I55" s="71"/>
      <c r="J55" s="71"/>
      <c r="K55" s="71"/>
      <c r="L55" s="71"/>
      <c r="M55" s="71"/>
      <c r="N55" s="71"/>
      <c r="O55" s="71"/>
      <c r="P55" s="71"/>
      <c r="Q55" s="71"/>
      <c r="R55" s="71"/>
      <c r="S55" s="71"/>
      <c r="T55" s="71"/>
      <c r="U55" s="74"/>
      <c r="V55" s="199"/>
    </row>
    <row r="56" spans="1:22">
      <c r="A56" s="294" t="s">
        <v>463</v>
      </c>
      <c r="B56" s="74"/>
      <c r="C56" s="74"/>
      <c r="D56" s="74"/>
      <c r="E56" s="71"/>
      <c r="F56" s="71"/>
      <c r="G56" s="71"/>
      <c r="H56" s="71"/>
      <c r="I56" s="71"/>
      <c r="J56" s="71"/>
      <c r="K56" s="71"/>
      <c r="L56" s="71"/>
      <c r="M56" s="71"/>
      <c r="N56" s="71"/>
      <c r="O56" s="71"/>
      <c r="P56" s="71"/>
      <c r="Q56" s="71"/>
      <c r="R56" s="71"/>
      <c r="S56" s="71"/>
      <c r="T56" s="71"/>
      <c r="U56" s="74"/>
      <c r="V56" s="199"/>
    </row>
    <row r="57" spans="1:22">
      <c r="A57" s="294" t="s">
        <v>464</v>
      </c>
      <c r="B57" s="74"/>
      <c r="C57" s="74"/>
      <c r="D57" s="74"/>
      <c r="E57" s="71"/>
      <c r="F57" s="71"/>
      <c r="G57" s="71"/>
      <c r="H57" s="71"/>
      <c r="I57" s="71"/>
      <c r="J57" s="71"/>
      <c r="K57" s="71"/>
      <c r="L57" s="71"/>
      <c r="M57" s="71"/>
      <c r="N57" s="71"/>
      <c r="O57" s="71"/>
      <c r="P57" s="71"/>
      <c r="Q57" s="71"/>
      <c r="R57" s="71"/>
      <c r="S57" s="71"/>
      <c r="T57" s="71"/>
      <c r="U57" s="74"/>
      <c r="V57" s="199"/>
    </row>
    <row r="58" spans="1:22" ht="14.25" thickBot="1">
      <c r="A58" s="294" t="s">
        <v>465</v>
      </c>
      <c r="B58" s="74"/>
      <c r="C58" s="74"/>
      <c r="D58" s="74"/>
      <c r="E58" s="71"/>
      <c r="F58" s="71"/>
      <c r="G58" s="71"/>
      <c r="H58" s="71"/>
      <c r="I58" s="71"/>
      <c r="J58" s="71"/>
      <c r="K58" s="71"/>
      <c r="L58" s="71"/>
      <c r="M58" s="71"/>
      <c r="N58" s="71"/>
      <c r="O58" s="71"/>
      <c r="P58" s="71"/>
      <c r="Q58" s="71"/>
      <c r="R58" s="71"/>
      <c r="S58" s="71"/>
      <c r="T58" s="71"/>
      <c r="U58" s="74"/>
      <c r="V58" s="199"/>
    </row>
    <row r="59" spans="1:22">
      <c r="A59" s="294" t="s">
        <v>525</v>
      </c>
      <c r="B59" s="74"/>
      <c r="C59" s="74"/>
      <c r="D59" s="74"/>
      <c r="E59" s="71"/>
      <c r="F59" s="71"/>
      <c r="G59" s="71"/>
      <c r="H59" s="71"/>
      <c r="I59" s="71"/>
      <c r="J59" s="71"/>
      <c r="K59" s="71"/>
      <c r="L59" s="71"/>
      <c r="M59" s="71"/>
      <c r="N59" s="71"/>
      <c r="O59" s="71"/>
      <c r="P59" s="71"/>
      <c r="Q59" s="71"/>
      <c r="R59" s="951" t="s">
        <v>177</v>
      </c>
      <c r="S59" s="952"/>
      <c r="T59" s="952"/>
      <c r="U59" s="953"/>
      <c r="V59" s="199"/>
    </row>
    <row r="60" spans="1:22" ht="14.25" thickBot="1">
      <c r="A60" s="294" t="s">
        <v>466</v>
      </c>
      <c r="B60" s="74"/>
      <c r="C60" s="74"/>
      <c r="D60" s="74"/>
      <c r="E60" s="71"/>
      <c r="F60" s="71"/>
      <c r="G60" s="71"/>
      <c r="H60" s="71"/>
      <c r="I60" s="71"/>
      <c r="J60" s="71"/>
      <c r="K60" s="71"/>
      <c r="L60" s="71"/>
      <c r="M60" s="71"/>
      <c r="N60" s="71"/>
      <c r="O60" s="71"/>
      <c r="P60" s="71"/>
      <c r="Q60" s="71"/>
      <c r="R60" s="954"/>
      <c r="S60" s="955"/>
      <c r="T60" s="955"/>
      <c r="U60" s="956"/>
      <c r="V60" s="199"/>
    </row>
    <row r="61" spans="1:22">
      <c r="A61" s="74"/>
      <c r="B61" s="74"/>
      <c r="C61" s="199"/>
      <c r="D61" s="199"/>
      <c r="E61" s="199"/>
      <c r="F61" s="199"/>
      <c r="G61" s="199"/>
      <c r="H61" s="199"/>
      <c r="I61" s="199"/>
      <c r="J61" s="199"/>
      <c r="K61" s="199"/>
      <c r="L61" s="199"/>
      <c r="M61" s="199"/>
      <c r="N61" s="199"/>
      <c r="O61" s="199"/>
      <c r="P61" s="199"/>
      <c r="Q61" s="199"/>
      <c r="R61" s="199"/>
      <c r="S61" s="199"/>
      <c r="T61" s="199"/>
      <c r="U61" s="199"/>
      <c r="V61" s="199"/>
    </row>
  </sheetData>
  <mergeCells count="25">
    <mergeCell ref="A22:A25"/>
    <mergeCell ref="A2:U2"/>
    <mergeCell ref="A4:A5"/>
    <mergeCell ref="B4:B5"/>
    <mergeCell ref="C4:C5"/>
    <mergeCell ref="D4:D5"/>
    <mergeCell ref="E4:E5"/>
    <mergeCell ref="F4:F5"/>
    <mergeCell ref="G4:I4"/>
    <mergeCell ref="J4:J5"/>
    <mergeCell ref="K4:T4"/>
    <mergeCell ref="U4:U5"/>
    <mergeCell ref="A6:A9"/>
    <mergeCell ref="A10:A13"/>
    <mergeCell ref="A14:A17"/>
    <mergeCell ref="A18:A21"/>
    <mergeCell ref="A50:A53"/>
    <mergeCell ref="A54:B54"/>
    <mergeCell ref="R59:U60"/>
    <mergeCell ref="A26:A29"/>
    <mergeCell ref="A30:A33"/>
    <mergeCell ref="A34:A37"/>
    <mergeCell ref="A38:A41"/>
    <mergeCell ref="A42:A45"/>
    <mergeCell ref="A46:A49"/>
  </mergeCells>
  <phoneticPr fontId="26"/>
  <pageMargins left="0.7" right="0.7" top="0.75" bottom="0.75" header="0.3" footer="0.3"/>
  <pageSetup paperSize="8"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387A-5C2A-41A6-9A96-37DCE5669FCA}">
  <sheetPr>
    <pageSetUpPr fitToPage="1"/>
  </sheetPr>
  <dimension ref="A1:AD66"/>
  <sheetViews>
    <sheetView showGridLines="0" view="pageBreakPreview" zoomScale="85" zoomScaleNormal="80" zoomScaleSheetLayoutView="85" workbookViewId="0">
      <selection activeCell="B26" sqref="B26"/>
    </sheetView>
  </sheetViews>
  <sheetFormatPr defaultColWidth="9" defaultRowHeight="12"/>
  <cols>
    <col min="1" max="1" width="2.625" style="74" customWidth="1"/>
    <col min="2" max="2" width="13.5" style="74" customWidth="1"/>
    <col min="3" max="3" width="28.125" style="74" customWidth="1"/>
    <col min="4" max="5" width="17.5" style="74" customWidth="1"/>
    <col min="6" max="6" width="8.875" style="74" customWidth="1"/>
    <col min="7" max="7" width="16.75" style="71" customWidth="1"/>
    <col min="8" max="28" width="10.75" style="74" customWidth="1"/>
    <col min="29" max="29" width="2.125" style="74" customWidth="1"/>
    <col min="30" max="16384" width="9" style="74"/>
  </cols>
  <sheetData>
    <row r="1" spans="1:30" s="380" customFormat="1" ht="20.100000000000001" customHeight="1">
      <c r="B1" s="381" t="s">
        <v>549</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row>
    <row r="2" spans="1:30" s="313" customFormat="1" ht="9.9499999999999993" customHeight="1">
      <c r="B2" s="314"/>
      <c r="C2" s="199"/>
      <c r="D2" s="199"/>
      <c r="E2" s="199"/>
      <c r="F2" s="199"/>
      <c r="G2" s="202"/>
      <c r="H2" s="199"/>
      <c r="I2" s="199"/>
      <c r="J2" s="199"/>
      <c r="K2" s="199"/>
      <c r="L2" s="199"/>
      <c r="M2" s="199"/>
      <c r="N2" s="199"/>
      <c r="O2" s="199"/>
      <c r="R2" s="202"/>
      <c r="S2" s="202"/>
      <c r="T2" s="202"/>
      <c r="U2" s="202"/>
      <c r="V2" s="202"/>
      <c r="W2" s="202"/>
      <c r="X2" s="202"/>
      <c r="Y2" s="202"/>
      <c r="Z2" s="202"/>
      <c r="AA2" s="202"/>
      <c r="AB2" s="199"/>
    </row>
    <row r="3" spans="1:30" s="313" customFormat="1" ht="20.100000000000001" customHeight="1">
      <c r="B3" s="1004" t="s">
        <v>527</v>
      </c>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315"/>
      <c r="AD3" s="315"/>
    </row>
    <row r="4" spans="1:30" s="313" customFormat="1" ht="7.35" customHeight="1">
      <c r="B4" s="316"/>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5"/>
      <c r="AD4" s="315"/>
    </row>
    <row r="5" spans="1:30" s="318" customFormat="1" ht="17.45" customHeight="1" thickBot="1">
      <c r="B5" s="318" t="s">
        <v>528</v>
      </c>
      <c r="C5" s="15"/>
      <c r="D5" s="15"/>
      <c r="E5" s="15"/>
      <c r="F5" s="15"/>
      <c r="G5" s="15"/>
      <c r="H5" s="15"/>
      <c r="I5" s="15"/>
      <c r="J5" s="15"/>
      <c r="K5" s="15"/>
      <c r="L5" s="15"/>
      <c r="M5" s="15"/>
      <c r="N5" s="15"/>
      <c r="O5" s="15"/>
      <c r="P5" s="15"/>
      <c r="Q5" s="15"/>
      <c r="R5" s="15"/>
      <c r="S5" s="15"/>
      <c r="T5" s="15"/>
      <c r="U5" s="15"/>
      <c r="V5" s="15"/>
      <c r="W5" s="15"/>
      <c r="X5" s="15"/>
      <c r="Y5" s="15"/>
      <c r="Z5" s="15"/>
      <c r="AA5" s="15"/>
      <c r="AB5" s="15"/>
    </row>
    <row r="6" spans="1:30" ht="22.5" customHeight="1">
      <c r="B6" s="1000" t="s">
        <v>330</v>
      </c>
      <c r="C6" s="1001"/>
      <c r="D6" s="991" t="s">
        <v>529</v>
      </c>
      <c r="E6" s="991" t="s">
        <v>530</v>
      </c>
      <c r="F6" s="991" t="s">
        <v>331</v>
      </c>
      <c r="G6" s="993" t="s">
        <v>550</v>
      </c>
      <c r="H6" s="995" t="s">
        <v>297</v>
      </c>
      <c r="I6" s="996"/>
      <c r="J6" s="996"/>
      <c r="K6" s="996"/>
      <c r="L6" s="996"/>
      <c r="M6" s="996"/>
      <c r="N6" s="996"/>
      <c r="O6" s="996"/>
      <c r="P6" s="996"/>
      <c r="Q6" s="996"/>
      <c r="R6" s="996"/>
      <c r="S6" s="996"/>
      <c r="T6" s="996"/>
      <c r="U6" s="996"/>
      <c r="V6" s="996"/>
      <c r="W6" s="996"/>
      <c r="X6" s="996"/>
      <c r="Y6" s="996"/>
      <c r="Z6" s="996"/>
      <c r="AA6" s="997"/>
      <c r="AB6" s="991" t="s">
        <v>71</v>
      </c>
    </row>
    <row r="7" spans="1:30" s="199" customFormat="1" ht="27.75" thickBot="1">
      <c r="B7" s="1002"/>
      <c r="C7" s="1003"/>
      <c r="D7" s="992"/>
      <c r="E7" s="992"/>
      <c r="F7" s="992"/>
      <c r="G7" s="994"/>
      <c r="H7" s="707" t="s">
        <v>641</v>
      </c>
      <c r="I7" s="707" t="s">
        <v>642</v>
      </c>
      <c r="J7" s="707" t="s">
        <v>643</v>
      </c>
      <c r="K7" s="707" t="s">
        <v>644</v>
      </c>
      <c r="L7" s="707" t="s">
        <v>645</v>
      </c>
      <c r="M7" s="707" t="s">
        <v>646</v>
      </c>
      <c r="N7" s="707" t="s">
        <v>647</v>
      </c>
      <c r="O7" s="707" t="s">
        <v>648</v>
      </c>
      <c r="P7" s="707" t="s">
        <v>649</v>
      </c>
      <c r="Q7" s="707" t="s">
        <v>650</v>
      </c>
      <c r="R7" s="707" t="s">
        <v>651</v>
      </c>
      <c r="S7" s="707" t="s">
        <v>652</v>
      </c>
      <c r="T7" s="707" t="s">
        <v>653</v>
      </c>
      <c r="U7" s="707" t="s">
        <v>654</v>
      </c>
      <c r="V7" s="707" t="s">
        <v>655</v>
      </c>
      <c r="W7" s="707" t="s">
        <v>656</v>
      </c>
      <c r="X7" s="707" t="s">
        <v>657</v>
      </c>
      <c r="Y7" s="707" t="s">
        <v>658</v>
      </c>
      <c r="Z7" s="707" t="s">
        <v>659</v>
      </c>
      <c r="AA7" s="707" t="s">
        <v>660</v>
      </c>
      <c r="AB7" s="992"/>
    </row>
    <row r="8" spans="1:30" s="199" customFormat="1" ht="20.100000000000001" customHeight="1">
      <c r="A8" s="319"/>
      <c r="B8" s="983" t="s">
        <v>531</v>
      </c>
      <c r="C8" s="761" t="s">
        <v>532</v>
      </c>
      <c r="D8" s="762"/>
      <c r="E8" s="762"/>
      <c r="F8" s="763" t="s">
        <v>533</v>
      </c>
      <c r="G8" s="764"/>
      <c r="H8" s="765"/>
      <c r="I8" s="765"/>
      <c r="J8" s="765"/>
      <c r="K8" s="765"/>
      <c r="L8" s="765"/>
      <c r="M8" s="765"/>
      <c r="N8" s="765"/>
      <c r="O8" s="765"/>
      <c r="P8" s="765"/>
      <c r="Q8" s="765"/>
      <c r="R8" s="765"/>
      <c r="S8" s="765"/>
      <c r="T8" s="765"/>
      <c r="U8" s="765"/>
      <c r="V8" s="765"/>
      <c r="W8" s="765"/>
      <c r="X8" s="765"/>
      <c r="Y8" s="765"/>
      <c r="Z8" s="765"/>
      <c r="AA8" s="765"/>
      <c r="AB8" s="766"/>
    </row>
    <row r="9" spans="1:30" s="199" customFormat="1" ht="20.100000000000001" customHeight="1">
      <c r="A9" s="319"/>
      <c r="B9" s="984"/>
      <c r="C9" s="767"/>
      <c r="D9" s="768"/>
      <c r="E9" s="768"/>
      <c r="F9" s="769" t="s">
        <v>533</v>
      </c>
      <c r="G9" s="770"/>
      <c r="H9" s="771"/>
      <c r="I9" s="771"/>
      <c r="J9" s="771"/>
      <c r="K9" s="771"/>
      <c r="L9" s="771"/>
      <c r="M9" s="771"/>
      <c r="N9" s="771"/>
      <c r="O9" s="771"/>
      <c r="P9" s="771"/>
      <c r="Q9" s="771"/>
      <c r="R9" s="771"/>
      <c r="S9" s="771"/>
      <c r="T9" s="771"/>
      <c r="U9" s="771"/>
      <c r="V9" s="771"/>
      <c r="W9" s="771"/>
      <c r="X9" s="771"/>
      <c r="Y9" s="771"/>
      <c r="Z9" s="771"/>
      <c r="AA9" s="771"/>
      <c r="AB9" s="772"/>
    </row>
    <row r="10" spans="1:30" s="199" customFormat="1" ht="20.100000000000001" customHeight="1">
      <c r="A10" s="319"/>
      <c r="B10" s="984"/>
      <c r="C10" s="767"/>
      <c r="D10" s="768"/>
      <c r="E10" s="768"/>
      <c r="F10" s="769" t="s">
        <v>533</v>
      </c>
      <c r="G10" s="770"/>
      <c r="H10" s="771"/>
      <c r="I10" s="771"/>
      <c r="J10" s="771"/>
      <c r="K10" s="771"/>
      <c r="L10" s="771"/>
      <c r="M10" s="771"/>
      <c r="N10" s="771"/>
      <c r="O10" s="771"/>
      <c r="P10" s="771"/>
      <c r="Q10" s="771"/>
      <c r="R10" s="771"/>
      <c r="S10" s="771"/>
      <c r="T10" s="771"/>
      <c r="U10" s="771"/>
      <c r="V10" s="771"/>
      <c r="W10" s="771"/>
      <c r="X10" s="771"/>
      <c r="Y10" s="771"/>
      <c r="Z10" s="771"/>
      <c r="AA10" s="771"/>
      <c r="AB10" s="772"/>
    </row>
    <row r="11" spans="1:30" s="199" customFormat="1" ht="20.100000000000001" customHeight="1">
      <c r="A11" s="319"/>
      <c r="B11" s="984"/>
      <c r="C11" s="767"/>
      <c r="D11" s="768"/>
      <c r="E11" s="768"/>
      <c r="F11" s="769" t="s">
        <v>533</v>
      </c>
      <c r="G11" s="770"/>
      <c r="H11" s="771"/>
      <c r="I11" s="771"/>
      <c r="J11" s="771"/>
      <c r="K11" s="771"/>
      <c r="L11" s="771"/>
      <c r="M11" s="771"/>
      <c r="N11" s="771"/>
      <c r="O11" s="771"/>
      <c r="P11" s="771"/>
      <c r="Q11" s="771"/>
      <c r="R11" s="771"/>
      <c r="S11" s="771"/>
      <c r="T11" s="771"/>
      <c r="U11" s="771"/>
      <c r="V11" s="771"/>
      <c r="W11" s="771"/>
      <c r="X11" s="771"/>
      <c r="Y11" s="771"/>
      <c r="Z11" s="771"/>
      <c r="AA11" s="771"/>
      <c r="AB11" s="772"/>
    </row>
    <row r="12" spans="1:30" s="199" customFormat="1" ht="20.100000000000001" customHeight="1">
      <c r="A12" s="319"/>
      <c r="B12" s="984"/>
      <c r="C12" s="767"/>
      <c r="D12" s="768"/>
      <c r="E12" s="768"/>
      <c r="F12" s="769" t="s">
        <v>533</v>
      </c>
      <c r="G12" s="770"/>
      <c r="H12" s="771"/>
      <c r="I12" s="771"/>
      <c r="J12" s="771"/>
      <c r="K12" s="771"/>
      <c r="L12" s="771"/>
      <c r="M12" s="771"/>
      <c r="N12" s="771"/>
      <c r="O12" s="771"/>
      <c r="P12" s="771"/>
      <c r="Q12" s="771"/>
      <c r="R12" s="771"/>
      <c r="S12" s="771"/>
      <c r="T12" s="771"/>
      <c r="U12" s="771"/>
      <c r="V12" s="771"/>
      <c r="W12" s="771"/>
      <c r="X12" s="771"/>
      <c r="Y12" s="771"/>
      <c r="Z12" s="771"/>
      <c r="AA12" s="771"/>
      <c r="AB12" s="772"/>
    </row>
    <row r="13" spans="1:30" s="199" customFormat="1" ht="20.100000000000001" customHeight="1">
      <c r="A13" s="319"/>
      <c r="B13" s="984"/>
      <c r="C13" s="773"/>
      <c r="D13" s="774"/>
      <c r="E13" s="774"/>
      <c r="F13" s="775" t="s">
        <v>533</v>
      </c>
      <c r="G13" s="770"/>
      <c r="H13" s="771"/>
      <c r="I13" s="771"/>
      <c r="J13" s="771"/>
      <c r="K13" s="771"/>
      <c r="L13" s="771"/>
      <c r="M13" s="771"/>
      <c r="N13" s="771"/>
      <c r="O13" s="771"/>
      <c r="P13" s="771"/>
      <c r="Q13" s="771"/>
      <c r="R13" s="771"/>
      <c r="S13" s="771"/>
      <c r="T13" s="771"/>
      <c r="U13" s="771"/>
      <c r="V13" s="771"/>
      <c r="W13" s="771"/>
      <c r="X13" s="771"/>
      <c r="Y13" s="771"/>
      <c r="Z13" s="771"/>
      <c r="AA13" s="771"/>
      <c r="AB13" s="772"/>
    </row>
    <row r="14" spans="1:30" s="199" customFormat="1" ht="20.100000000000001" customHeight="1">
      <c r="A14" s="319"/>
      <c r="B14" s="984"/>
      <c r="C14" s="776"/>
      <c r="D14" s="777"/>
      <c r="E14" s="777"/>
      <c r="F14" s="778" t="s">
        <v>533</v>
      </c>
      <c r="G14" s="779"/>
      <c r="H14" s="780"/>
      <c r="I14" s="780"/>
      <c r="J14" s="780"/>
      <c r="K14" s="780"/>
      <c r="L14" s="780"/>
      <c r="M14" s="780"/>
      <c r="N14" s="780"/>
      <c r="O14" s="780"/>
      <c r="P14" s="780"/>
      <c r="Q14" s="780"/>
      <c r="R14" s="780"/>
      <c r="S14" s="780"/>
      <c r="T14" s="780"/>
      <c r="U14" s="780"/>
      <c r="V14" s="780"/>
      <c r="W14" s="780"/>
      <c r="X14" s="780"/>
      <c r="Y14" s="780"/>
      <c r="Z14" s="780"/>
      <c r="AA14" s="780"/>
      <c r="AB14" s="781"/>
    </row>
    <row r="15" spans="1:30" s="199" customFormat="1" ht="20.100000000000001" customHeight="1" thickBot="1">
      <c r="A15" s="319"/>
      <c r="B15" s="782"/>
      <c r="C15" s="783" t="s">
        <v>334</v>
      </c>
      <c r="D15" s="783"/>
      <c r="E15" s="783"/>
      <c r="F15" s="784" t="s">
        <v>533</v>
      </c>
      <c r="G15" s="785">
        <f>SUM(G8:G14)</f>
        <v>0</v>
      </c>
      <c r="H15" s="786"/>
      <c r="I15" s="786"/>
      <c r="J15" s="786"/>
      <c r="K15" s="786"/>
      <c r="L15" s="786"/>
      <c r="M15" s="786"/>
      <c r="N15" s="786"/>
      <c r="O15" s="786"/>
      <c r="P15" s="786"/>
      <c r="Q15" s="786"/>
      <c r="R15" s="786"/>
      <c r="S15" s="786"/>
      <c r="T15" s="786"/>
      <c r="U15" s="786"/>
      <c r="V15" s="786"/>
      <c r="W15" s="786"/>
      <c r="X15" s="786"/>
      <c r="Y15" s="786"/>
      <c r="Z15" s="786"/>
      <c r="AA15" s="786"/>
      <c r="AB15" s="787"/>
    </row>
    <row r="16" spans="1:30" ht="20.100000000000001" customHeight="1" thickTop="1">
      <c r="B16" s="984" t="s">
        <v>534</v>
      </c>
      <c r="C16" s="767" t="s">
        <v>535</v>
      </c>
      <c r="D16" s="768"/>
      <c r="E16" s="768"/>
      <c r="F16" s="769" t="s">
        <v>533</v>
      </c>
      <c r="G16" s="788"/>
      <c r="H16" s="789"/>
      <c r="I16" s="789"/>
      <c r="J16" s="789"/>
      <c r="K16" s="789"/>
      <c r="L16" s="789"/>
      <c r="M16" s="789"/>
      <c r="N16" s="789"/>
      <c r="O16" s="789"/>
      <c r="P16" s="789"/>
      <c r="Q16" s="789"/>
      <c r="R16" s="789"/>
      <c r="S16" s="789"/>
      <c r="T16" s="789"/>
      <c r="U16" s="789"/>
      <c r="V16" s="789"/>
      <c r="W16" s="789"/>
      <c r="X16" s="789"/>
      <c r="Y16" s="789"/>
      <c r="Z16" s="789"/>
      <c r="AA16" s="789"/>
      <c r="AB16" s="790"/>
    </row>
    <row r="17" spans="2:28" ht="20.100000000000001" customHeight="1">
      <c r="B17" s="984"/>
      <c r="C17" s="767"/>
      <c r="D17" s="768"/>
      <c r="E17" s="768"/>
      <c r="F17" s="769" t="s">
        <v>533</v>
      </c>
      <c r="G17" s="770"/>
      <c r="H17" s="771"/>
      <c r="I17" s="771"/>
      <c r="J17" s="771"/>
      <c r="K17" s="771"/>
      <c r="L17" s="771"/>
      <c r="M17" s="771"/>
      <c r="N17" s="771"/>
      <c r="O17" s="771"/>
      <c r="P17" s="771"/>
      <c r="Q17" s="771"/>
      <c r="R17" s="771"/>
      <c r="S17" s="771"/>
      <c r="T17" s="771"/>
      <c r="U17" s="771"/>
      <c r="V17" s="771"/>
      <c r="W17" s="771"/>
      <c r="X17" s="771"/>
      <c r="Y17" s="771"/>
      <c r="Z17" s="771"/>
      <c r="AA17" s="771"/>
      <c r="AB17" s="772"/>
    </row>
    <row r="18" spans="2:28" ht="20.100000000000001" customHeight="1">
      <c r="B18" s="984"/>
      <c r="C18" s="767"/>
      <c r="D18" s="768"/>
      <c r="E18" s="768"/>
      <c r="F18" s="769" t="s">
        <v>533</v>
      </c>
      <c r="G18" s="770"/>
      <c r="H18" s="771"/>
      <c r="I18" s="771"/>
      <c r="J18" s="771"/>
      <c r="K18" s="771"/>
      <c r="L18" s="771"/>
      <c r="M18" s="771"/>
      <c r="N18" s="771"/>
      <c r="O18" s="771"/>
      <c r="P18" s="771"/>
      <c r="Q18" s="771"/>
      <c r="R18" s="771"/>
      <c r="S18" s="771"/>
      <c r="T18" s="771"/>
      <c r="U18" s="771"/>
      <c r="V18" s="771"/>
      <c r="W18" s="771"/>
      <c r="X18" s="771"/>
      <c r="Y18" s="771"/>
      <c r="Z18" s="771"/>
      <c r="AA18" s="771"/>
      <c r="AB18" s="772"/>
    </row>
    <row r="19" spans="2:28" ht="20.100000000000001" customHeight="1">
      <c r="B19" s="984"/>
      <c r="C19" s="773"/>
      <c r="D19" s="774"/>
      <c r="E19" s="774"/>
      <c r="F19" s="775" t="s">
        <v>533</v>
      </c>
      <c r="G19" s="770"/>
      <c r="H19" s="771"/>
      <c r="I19" s="771"/>
      <c r="J19" s="771"/>
      <c r="K19" s="771"/>
      <c r="L19" s="771"/>
      <c r="M19" s="771"/>
      <c r="N19" s="771"/>
      <c r="O19" s="771"/>
      <c r="P19" s="771"/>
      <c r="Q19" s="771"/>
      <c r="R19" s="771"/>
      <c r="S19" s="771"/>
      <c r="T19" s="771"/>
      <c r="U19" s="771"/>
      <c r="V19" s="771"/>
      <c r="W19" s="771"/>
      <c r="X19" s="771"/>
      <c r="Y19" s="771"/>
      <c r="Z19" s="771"/>
      <c r="AA19" s="771"/>
      <c r="AB19" s="772"/>
    </row>
    <row r="20" spans="2:28" ht="20.100000000000001" customHeight="1">
      <c r="B20" s="984"/>
      <c r="C20" s="776"/>
      <c r="D20" s="777"/>
      <c r="E20" s="777"/>
      <c r="F20" s="778" t="s">
        <v>533</v>
      </c>
      <c r="G20" s="779"/>
      <c r="H20" s="780"/>
      <c r="I20" s="780"/>
      <c r="J20" s="780"/>
      <c r="K20" s="780"/>
      <c r="L20" s="780"/>
      <c r="M20" s="780"/>
      <c r="N20" s="780"/>
      <c r="O20" s="780"/>
      <c r="P20" s="780"/>
      <c r="Q20" s="780"/>
      <c r="R20" s="780"/>
      <c r="S20" s="780"/>
      <c r="T20" s="780"/>
      <c r="U20" s="780"/>
      <c r="V20" s="780"/>
      <c r="W20" s="780"/>
      <c r="X20" s="780"/>
      <c r="Y20" s="780"/>
      <c r="Z20" s="780"/>
      <c r="AA20" s="780"/>
      <c r="AB20" s="781"/>
    </row>
    <row r="21" spans="2:28" ht="20.100000000000001" customHeight="1" thickBot="1">
      <c r="B21" s="782"/>
      <c r="C21" s="783" t="s">
        <v>342</v>
      </c>
      <c r="D21" s="783"/>
      <c r="E21" s="783"/>
      <c r="F21" s="784" t="s">
        <v>533</v>
      </c>
      <c r="G21" s="785">
        <f>SUM(G16:G20)</f>
        <v>0</v>
      </c>
      <c r="H21" s="786"/>
      <c r="I21" s="786"/>
      <c r="J21" s="786"/>
      <c r="K21" s="786"/>
      <c r="L21" s="786"/>
      <c r="M21" s="786"/>
      <c r="N21" s="786"/>
      <c r="O21" s="786"/>
      <c r="P21" s="786"/>
      <c r="Q21" s="786"/>
      <c r="R21" s="786"/>
      <c r="S21" s="786"/>
      <c r="T21" s="786"/>
      <c r="U21" s="786"/>
      <c r="V21" s="786"/>
      <c r="W21" s="786"/>
      <c r="X21" s="786"/>
      <c r="Y21" s="786"/>
      <c r="Z21" s="786"/>
      <c r="AA21" s="786"/>
      <c r="AB21" s="787"/>
    </row>
    <row r="22" spans="2:28" s="199" customFormat="1" ht="20.100000000000001" customHeight="1" thickTop="1" thickBot="1">
      <c r="B22" s="998" t="s">
        <v>536</v>
      </c>
      <c r="C22" s="999"/>
      <c r="D22" s="729"/>
      <c r="E22" s="729"/>
      <c r="F22" s="730" t="s">
        <v>533</v>
      </c>
      <c r="G22" s="791">
        <f>SUM(G15,G21)</f>
        <v>0</v>
      </c>
      <c r="H22" s="732"/>
      <c r="I22" s="732"/>
      <c r="J22" s="732"/>
      <c r="K22" s="732"/>
      <c r="L22" s="732"/>
      <c r="M22" s="732"/>
      <c r="N22" s="732"/>
      <c r="O22" s="732"/>
      <c r="P22" s="732"/>
      <c r="Q22" s="732"/>
      <c r="R22" s="732"/>
      <c r="S22" s="732"/>
      <c r="T22" s="732"/>
      <c r="U22" s="732"/>
      <c r="V22" s="732"/>
      <c r="W22" s="732"/>
      <c r="X22" s="732"/>
      <c r="Y22" s="732"/>
      <c r="Z22" s="732"/>
      <c r="AA22" s="732"/>
      <c r="AB22" s="733"/>
    </row>
    <row r="23" spans="2:28" ht="15" customHeight="1">
      <c r="B23" s="240" t="s">
        <v>537</v>
      </c>
      <c r="N23" s="320"/>
    </row>
    <row r="24" spans="2:28" ht="15" customHeight="1">
      <c r="B24" s="74" t="s">
        <v>553</v>
      </c>
      <c r="U24" s="321"/>
      <c r="V24" s="321"/>
      <c r="W24" s="321"/>
      <c r="X24" s="321"/>
    </row>
    <row r="25" spans="2:28" ht="15" customHeight="1">
      <c r="B25" s="74" t="s">
        <v>700</v>
      </c>
      <c r="T25" s="321"/>
      <c r="U25" s="321"/>
      <c r="V25" s="321"/>
      <c r="W25" s="321"/>
      <c r="X25" s="321"/>
    </row>
    <row r="26" spans="2:28" ht="15" customHeight="1">
      <c r="B26" s="74" t="s">
        <v>538</v>
      </c>
      <c r="T26" s="321"/>
      <c r="U26" s="321"/>
      <c r="V26" s="321"/>
      <c r="W26" s="321"/>
      <c r="X26" s="321"/>
    </row>
    <row r="27" spans="2:28" ht="15" customHeight="1">
      <c r="B27" s="74" t="s">
        <v>539</v>
      </c>
      <c r="T27" s="321"/>
      <c r="U27" s="321"/>
      <c r="V27" s="321"/>
      <c r="W27" s="321"/>
      <c r="X27" s="321"/>
    </row>
    <row r="28" spans="2:28" ht="15" customHeight="1">
      <c r="B28" s="322" t="s">
        <v>540</v>
      </c>
      <c r="C28" s="322"/>
      <c r="T28" s="321"/>
      <c r="U28" s="321"/>
      <c r="V28" s="321"/>
      <c r="W28" s="321"/>
      <c r="X28" s="321"/>
    </row>
    <row r="29" spans="2:28" s="199" customFormat="1" ht="20.100000000000001" customHeight="1">
      <c r="B29" s="202"/>
      <c r="C29" s="202"/>
      <c r="D29" s="202"/>
      <c r="E29" s="202"/>
      <c r="F29" s="323"/>
      <c r="G29" s="324"/>
      <c r="H29" s="324"/>
      <c r="I29" s="324"/>
      <c r="J29" s="324"/>
      <c r="K29" s="324"/>
      <c r="L29" s="324"/>
      <c r="M29" s="324"/>
      <c r="N29" s="324"/>
      <c r="O29" s="324"/>
      <c r="P29" s="324"/>
      <c r="Q29" s="324"/>
      <c r="R29" s="324"/>
      <c r="S29" s="324"/>
      <c r="T29" s="324"/>
      <c r="U29" s="324"/>
      <c r="V29" s="324"/>
      <c r="W29" s="324"/>
      <c r="X29" s="324"/>
      <c r="Y29" s="324"/>
      <c r="Z29" s="324"/>
      <c r="AA29" s="324"/>
      <c r="AB29" s="324"/>
    </row>
    <row r="30" spans="2:28" s="199" customFormat="1" ht="20.100000000000001" customHeight="1" thickBot="1">
      <c r="B30" s="325" t="s">
        <v>552</v>
      </c>
      <c r="C30" s="206"/>
      <c r="D30" s="206"/>
      <c r="E30" s="206"/>
      <c r="F30" s="326"/>
      <c r="G30" s="327"/>
      <c r="H30" s="327"/>
      <c r="I30" s="327"/>
      <c r="J30" s="327"/>
      <c r="K30" s="327"/>
      <c r="L30" s="327"/>
      <c r="M30" s="327"/>
      <c r="N30" s="327"/>
      <c r="O30" s="327"/>
      <c r="P30" s="327"/>
      <c r="Q30" s="327"/>
      <c r="R30" s="327"/>
      <c r="S30" s="327"/>
      <c r="T30" s="327"/>
      <c r="U30" s="327"/>
      <c r="V30" s="327"/>
      <c r="W30" s="327"/>
      <c r="X30" s="327"/>
      <c r="Y30" s="327"/>
      <c r="Z30" s="327"/>
      <c r="AA30" s="327"/>
      <c r="AB30" s="327"/>
    </row>
    <row r="31" spans="2:28" ht="22.5" customHeight="1">
      <c r="B31" s="1000" t="s">
        <v>330</v>
      </c>
      <c r="C31" s="1001"/>
      <c r="D31" s="991" t="s">
        <v>541</v>
      </c>
      <c r="E31" s="991" t="s">
        <v>530</v>
      </c>
      <c r="F31" s="991" t="s">
        <v>331</v>
      </c>
      <c r="G31" s="993" t="s">
        <v>550</v>
      </c>
      <c r="H31" s="995" t="s">
        <v>551</v>
      </c>
      <c r="I31" s="996"/>
      <c r="J31" s="996"/>
      <c r="K31" s="996"/>
      <c r="L31" s="996"/>
      <c r="M31" s="996"/>
      <c r="N31" s="996"/>
      <c r="O31" s="996"/>
      <c r="P31" s="996"/>
      <c r="Q31" s="996"/>
      <c r="R31" s="996"/>
      <c r="S31" s="996"/>
      <c r="T31" s="996"/>
      <c r="U31" s="996"/>
      <c r="V31" s="996"/>
      <c r="W31" s="996"/>
      <c r="X31" s="996"/>
      <c r="Y31" s="996"/>
      <c r="Z31" s="996"/>
      <c r="AA31" s="997"/>
      <c r="AB31" s="991" t="s">
        <v>71</v>
      </c>
    </row>
    <row r="32" spans="2:28" s="199" customFormat="1" ht="27.75" thickBot="1">
      <c r="B32" s="1002"/>
      <c r="C32" s="1003"/>
      <c r="D32" s="992"/>
      <c r="E32" s="992"/>
      <c r="F32" s="992"/>
      <c r="G32" s="994"/>
      <c r="H32" s="707" t="s">
        <v>641</v>
      </c>
      <c r="I32" s="707" t="s">
        <v>642</v>
      </c>
      <c r="J32" s="707" t="s">
        <v>643</v>
      </c>
      <c r="K32" s="707" t="s">
        <v>644</v>
      </c>
      <c r="L32" s="707" t="s">
        <v>645</v>
      </c>
      <c r="M32" s="707" t="s">
        <v>646</v>
      </c>
      <c r="N32" s="707" t="s">
        <v>647</v>
      </c>
      <c r="O32" s="707" t="s">
        <v>648</v>
      </c>
      <c r="P32" s="707" t="s">
        <v>649</v>
      </c>
      <c r="Q32" s="707" t="s">
        <v>650</v>
      </c>
      <c r="R32" s="707" t="s">
        <v>651</v>
      </c>
      <c r="S32" s="707" t="s">
        <v>652</v>
      </c>
      <c r="T32" s="707" t="s">
        <v>653</v>
      </c>
      <c r="U32" s="707" t="s">
        <v>654</v>
      </c>
      <c r="V32" s="707" t="s">
        <v>655</v>
      </c>
      <c r="W32" s="707" t="s">
        <v>656</v>
      </c>
      <c r="X32" s="707" t="s">
        <v>657</v>
      </c>
      <c r="Y32" s="707" t="s">
        <v>658</v>
      </c>
      <c r="Z32" s="707" t="s">
        <v>659</v>
      </c>
      <c r="AA32" s="707" t="s">
        <v>660</v>
      </c>
      <c r="AB32" s="992"/>
    </row>
    <row r="33" spans="2:28" ht="20.100000000000001" customHeight="1">
      <c r="B33" s="983" t="s">
        <v>554</v>
      </c>
      <c r="C33" s="708" t="s">
        <v>332</v>
      </c>
      <c r="D33" s="709"/>
      <c r="E33" s="710"/>
      <c r="F33" s="711" t="s">
        <v>533</v>
      </c>
      <c r="G33" s="712"/>
      <c r="H33" s="713"/>
      <c r="I33" s="713"/>
      <c r="J33" s="713"/>
      <c r="K33" s="713"/>
      <c r="L33" s="713"/>
      <c r="M33" s="713"/>
      <c r="N33" s="713"/>
      <c r="O33" s="713"/>
      <c r="P33" s="713"/>
      <c r="Q33" s="713"/>
      <c r="R33" s="713"/>
      <c r="S33" s="713"/>
      <c r="T33" s="713"/>
      <c r="U33" s="713"/>
      <c r="V33" s="713"/>
      <c r="W33" s="713"/>
      <c r="X33" s="713"/>
      <c r="Y33" s="713"/>
      <c r="Z33" s="713"/>
      <c r="AA33" s="713"/>
      <c r="AB33" s="714">
        <f t="shared" ref="AB33:AB37" si="0">SUM(H33:AA33)</f>
        <v>0</v>
      </c>
    </row>
    <row r="34" spans="2:28" ht="20.100000000000001" customHeight="1">
      <c r="B34" s="984"/>
      <c r="C34" s="715" t="s">
        <v>333</v>
      </c>
      <c r="D34" s="716"/>
      <c r="E34" s="717"/>
      <c r="F34" s="718" t="s">
        <v>533</v>
      </c>
      <c r="G34" s="719"/>
      <c r="H34" s="720"/>
      <c r="I34" s="720"/>
      <c r="J34" s="720"/>
      <c r="K34" s="720"/>
      <c r="L34" s="720"/>
      <c r="M34" s="720"/>
      <c r="N34" s="720"/>
      <c r="O34" s="720"/>
      <c r="P34" s="720"/>
      <c r="Q34" s="720"/>
      <c r="R34" s="720"/>
      <c r="S34" s="720"/>
      <c r="T34" s="720"/>
      <c r="U34" s="720"/>
      <c r="V34" s="720"/>
      <c r="W34" s="720"/>
      <c r="X34" s="720"/>
      <c r="Y34" s="720"/>
      <c r="Z34" s="720"/>
      <c r="AA34" s="720"/>
      <c r="AB34" s="721">
        <f>SUM(H34:AA34)</f>
        <v>0</v>
      </c>
    </row>
    <row r="35" spans="2:28" ht="20.100000000000001" customHeight="1">
      <c r="B35" s="984"/>
      <c r="C35" s="715"/>
      <c r="D35" s="716"/>
      <c r="E35" s="717"/>
      <c r="F35" s="718" t="s">
        <v>533</v>
      </c>
      <c r="G35" s="719"/>
      <c r="H35" s="720"/>
      <c r="I35" s="720"/>
      <c r="J35" s="720"/>
      <c r="K35" s="720"/>
      <c r="L35" s="720"/>
      <c r="M35" s="720"/>
      <c r="N35" s="720"/>
      <c r="O35" s="720"/>
      <c r="P35" s="720"/>
      <c r="Q35" s="720"/>
      <c r="R35" s="720"/>
      <c r="S35" s="720"/>
      <c r="T35" s="720"/>
      <c r="U35" s="720"/>
      <c r="V35" s="720"/>
      <c r="W35" s="720"/>
      <c r="X35" s="720"/>
      <c r="Y35" s="720"/>
      <c r="Z35" s="720"/>
      <c r="AA35" s="720"/>
      <c r="AB35" s="721">
        <f t="shared" si="0"/>
        <v>0</v>
      </c>
    </row>
    <row r="36" spans="2:28" ht="20.100000000000001" customHeight="1">
      <c r="B36" s="984"/>
      <c r="C36" s="715"/>
      <c r="D36" s="716"/>
      <c r="E36" s="717"/>
      <c r="F36" s="718" t="s">
        <v>533</v>
      </c>
      <c r="G36" s="719"/>
      <c r="H36" s="720"/>
      <c r="I36" s="720"/>
      <c r="J36" s="720"/>
      <c r="K36" s="720"/>
      <c r="L36" s="720"/>
      <c r="M36" s="720"/>
      <c r="N36" s="720"/>
      <c r="O36" s="720"/>
      <c r="P36" s="720"/>
      <c r="Q36" s="720"/>
      <c r="R36" s="720"/>
      <c r="S36" s="720"/>
      <c r="T36" s="720"/>
      <c r="U36" s="720"/>
      <c r="V36" s="720"/>
      <c r="W36" s="720"/>
      <c r="X36" s="720"/>
      <c r="Y36" s="720"/>
      <c r="Z36" s="720"/>
      <c r="AA36" s="720"/>
      <c r="AB36" s="721">
        <f t="shared" si="0"/>
        <v>0</v>
      </c>
    </row>
    <row r="37" spans="2:28" ht="20.100000000000001" customHeight="1">
      <c r="B37" s="984"/>
      <c r="C37" s="722"/>
      <c r="D37" s="723"/>
      <c r="E37" s="724"/>
      <c r="F37" s="725" t="s">
        <v>533</v>
      </c>
      <c r="G37" s="726"/>
      <c r="H37" s="727"/>
      <c r="I37" s="727"/>
      <c r="J37" s="727"/>
      <c r="K37" s="727"/>
      <c r="L37" s="727"/>
      <c r="M37" s="727"/>
      <c r="N37" s="727"/>
      <c r="O37" s="727"/>
      <c r="P37" s="727"/>
      <c r="Q37" s="727"/>
      <c r="R37" s="727"/>
      <c r="S37" s="727"/>
      <c r="T37" s="727"/>
      <c r="U37" s="727"/>
      <c r="V37" s="727"/>
      <c r="W37" s="727"/>
      <c r="X37" s="727"/>
      <c r="Y37" s="727"/>
      <c r="Z37" s="727"/>
      <c r="AA37" s="727"/>
      <c r="AB37" s="728">
        <f t="shared" si="0"/>
        <v>0</v>
      </c>
    </row>
    <row r="38" spans="2:28" ht="20.100000000000001" customHeight="1" thickBot="1">
      <c r="B38" s="998" t="s">
        <v>542</v>
      </c>
      <c r="C38" s="999"/>
      <c r="D38" s="729"/>
      <c r="E38" s="729"/>
      <c r="F38" s="730" t="s">
        <v>533</v>
      </c>
      <c r="G38" s="731"/>
      <c r="H38" s="732">
        <f>SUM(H33:H37)</f>
        <v>0</v>
      </c>
      <c r="I38" s="732">
        <f t="shared" ref="I38:T38" si="1">SUM(I33:I37)</f>
        <v>0</v>
      </c>
      <c r="J38" s="732">
        <f t="shared" si="1"/>
        <v>0</v>
      </c>
      <c r="K38" s="732">
        <f t="shared" si="1"/>
        <v>0</v>
      </c>
      <c r="L38" s="732">
        <f t="shared" si="1"/>
        <v>0</v>
      </c>
      <c r="M38" s="732">
        <f t="shared" si="1"/>
        <v>0</v>
      </c>
      <c r="N38" s="732">
        <f t="shared" si="1"/>
        <v>0</v>
      </c>
      <c r="O38" s="732">
        <f t="shared" si="1"/>
        <v>0</v>
      </c>
      <c r="P38" s="732">
        <f t="shared" si="1"/>
        <v>0</v>
      </c>
      <c r="Q38" s="732">
        <f t="shared" si="1"/>
        <v>0</v>
      </c>
      <c r="R38" s="732">
        <f t="shared" si="1"/>
        <v>0</v>
      </c>
      <c r="S38" s="732">
        <f t="shared" si="1"/>
        <v>0</v>
      </c>
      <c r="T38" s="732">
        <f t="shared" si="1"/>
        <v>0</v>
      </c>
      <c r="U38" s="732">
        <f>SUM(U33:U37)</f>
        <v>0</v>
      </c>
      <c r="V38" s="732">
        <f t="shared" ref="V38:AA38" si="2">SUM(V33:V37)</f>
        <v>0</v>
      </c>
      <c r="W38" s="732">
        <f t="shared" si="2"/>
        <v>0</v>
      </c>
      <c r="X38" s="732">
        <f t="shared" si="2"/>
        <v>0</v>
      </c>
      <c r="Y38" s="732">
        <f t="shared" si="2"/>
        <v>0</v>
      </c>
      <c r="Z38" s="732">
        <f t="shared" si="2"/>
        <v>0</v>
      </c>
      <c r="AA38" s="732">
        <f t="shared" si="2"/>
        <v>0</v>
      </c>
      <c r="AB38" s="733">
        <f>SUM(H38:AA38)</f>
        <v>0</v>
      </c>
    </row>
    <row r="39" spans="2:28" ht="20.100000000000001" customHeight="1">
      <c r="B39" s="983" t="s">
        <v>543</v>
      </c>
      <c r="C39" s="734" t="s">
        <v>335</v>
      </c>
      <c r="D39" s="735"/>
      <c r="E39" s="735"/>
      <c r="F39" s="736" t="s">
        <v>336</v>
      </c>
      <c r="G39" s="735"/>
      <c r="H39" s="737"/>
      <c r="I39" s="737"/>
      <c r="J39" s="737"/>
      <c r="K39" s="737"/>
      <c r="L39" s="737"/>
      <c r="M39" s="737"/>
      <c r="N39" s="737"/>
      <c r="O39" s="737"/>
      <c r="P39" s="737"/>
      <c r="Q39" s="737"/>
      <c r="R39" s="737"/>
      <c r="S39" s="737"/>
      <c r="T39" s="737"/>
      <c r="U39" s="737"/>
      <c r="V39" s="737"/>
      <c r="W39" s="737"/>
      <c r="X39" s="737"/>
      <c r="Y39" s="737"/>
      <c r="Z39" s="737"/>
      <c r="AA39" s="737"/>
      <c r="AB39" s="738" t="s">
        <v>336</v>
      </c>
    </row>
    <row r="40" spans="2:28" ht="20.100000000000001" customHeight="1">
      <c r="B40" s="984"/>
      <c r="C40" s="739" t="s">
        <v>337</v>
      </c>
      <c r="D40" s="740"/>
      <c r="E40" s="740"/>
      <c r="F40" s="741" t="s">
        <v>338</v>
      </c>
      <c r="G40" s="740"/>
      <c r="H40" s="742"/>
      <c r="I40" s="742"/>
      <c r="J40" s="742"/>
      <c r="K40" s="742"/>
      <c r="L40" s="742"/>
      <c r="M40" s="742"/>
      <c r="N40" s="742"/>
      <c r="O40" s="742"/>
      <c r="P40" s="742"/>
      <c r="Q40" s="742"/>
      <c r="R40" s="742"/>
      <c r="S40" s="742"/>
      <c r="T40" s="742"/>
      <c r="U40" s="742"/>
      <c r="V40" s="742"/>
      <c r="W40" s="742"/>
      <c r="X40" s="742"/>
      <c r="Y40" s="742"/>
      <c r="Z40" s="742"/>
      <c r="AA40" s="742"/>
      <c r="AB40" s="743" t="s">
        <v>336</v>
      </c>
    </row>
    <row r="41" spans="2:28" ht="20.100000000000001" customHeight="1">
      <c r="B41" s="984"/>
      <c r="C41" s="739" t="s">
        <v>339</v>
      </c>
      <c r="D41" s="740"/>
      <c r="E41" s="740"/>
      <c r="F41" s="741" t="s">
        <v>544</v>
      </c>
      <c r="G41" s="740"/>
      <c r="H41" s="742"/>
      <c r="I41" s="742"/>
      <c r="J41" s="742"/>
      <c r="K41" s="742"/>
      <c r="L41" s="742"/>
      <c r="M41" s="742"/>
      <c r="N41" s="742"/>
      <c r="O41" s="742"/>
      <c r="P41" s="742"/>
      <c r="Q41" s="742"/>
      <c r="R41" s="742"/>
      <c r="S41" s="742"/>
      <c r="T41" s="742"/>
      <c r="U41" s="742"/>
      <c r="V41" s="742"/>
      <c r="W41" s="742"/>
      <c r="X41" s="742"/>
      <c r="Y41" s="742"/>
      <c r="Z41" s="742"/>
      <c r="AA41" s="742"/>
      <c r="AB41" s="743" t="s">
        <v>336</v>
      </c>
    </row>
    <row r="42" spans="2:28" ht="20.100000000000001" customHeight="1">
      <c r="B42" s="984"/>
      <c r="C42" s="744" t="s">
        <v>340</v>
      </c>
      <c r="D42" s="745"/>
      <c r="E42" s="745"/>
      <c r="F42" s="746" t="s">
        <v>533</v>
      </c>
      <c r="G42" s="745"/>
      <c r="H42" s="747"/>
      <c r="I42" s="747"/>
      <c r="J42" s="747"/>
      <c r="K42" s="747"/>
      <c r="L42" s="747"/>
      <c r="M42" s="747"/>
      <c r="N42" s="747"/>
      <c r="O42" s="747"/>
      <c r="P42" s="747"/>
      <c r="Q42" s="747"/>
      <c r="R42" s="747"/>
      <c r="S42" s="747"/>
      <c r="T42" s="747"/>
      <c r="U42" s="747"/>
      <c r="V42" s="747"/>
      <c r="W42" s="747"/>
      <c r="X42" s="747"/>
      <c r="Y42" s="747"/>
      <c r="Z42" s="747"/>
      <c r="AA42" s="747"/>
      <c r="AB42" s="748">
        <f>SUM(H42:AA42)</f>
        <v>0</v>
      </c>
    </row>
    <row r="43" spans="2:28" ht="20.100000000000001" customHeight="1">
      <c r="B43" s="984"/>
      <c r="C43" s="749" t="s">
        <v>335</v>
      </c>
      <c r="D43" s="750"/>
      <c r="E43" s="750"/>
      <c r="F43" s="751" t="s">
        <v>341</v>
      </c>
      <c r="G43" s="750"/>
      <c r="H43" s="752"/>
      <c r="I43" s="752"/>
      <c r="J43" s="752"/>
      <c r="K43" s="752"/>
      <c r="L43" s="752"/>
      <c r="M43" s="752"/>
      <c r="N43" s="752"/>
      <c r="O43" s="752"/>
      <c r="P43" s="752"/>
      <c r="Q43" s="752"/>
      <c r="R43" s="752"/>
      <c r="S43" s="752"/>
      <c r="T43" s="752"/>
      <c r="U43" s="752"/>
      <c r="V43" s="752"/>
      <c r="W43" s="752"/>
      <c r="X43" s="752"/>
      <c r="Y43" s="752"/>
      <c r="Z43" s="752"/>
      <c r="AA43" s="752"/>
      <c r="AB43" s="738" t="s">
        <v>336</v>
      </c>
    </row>
    <row r="44" spans="2:28" ht="20.100000000000001" customHeight="1">
      <c r="B44" s="984"/>
      <c r="C44" s="739" t="s">
        <v>337</v>
      </c>
      <c r="D44" s="740"/>
      <c r="E44" s="740"/>
      <c r="F44" s="741" t="s">
        <v>338</v>
      </c>
      <c r="G44" s="740"/>
      <c r="H44" s="742"/>
      <c r="I44" s="742"/>
      <c r="J44" s="742"/>
      <c r="K44" s="742"/>
      <c r="L44" s="742"/>
      <c r="M44" s="742"/>
      <c r="N44" s="742"/>
      <c r="O44" s="742"/>
      <c r="P44" s="742"/>
      <c r="Q44" s="742"/>
      <c r="R44" s="742"/>
      <c r="S44" s="742"/>
      <c r="T44" s="742"/>
      <c r="U44" s="742"/>
      <c r="V44" s="742"/>
      <c r="W44" s="742"/>
      <c r="X44" s="742"/>
      <c r="Y44" s="742"/>
      <c r="Z44" s="742"/>
      <c r="AA44" s="742"/>
      <c r="AB44" s="743" t="s">
        <v>336</v>
      </c>
    </row>
    <row r="45" spans="2:28" ht="20.100000000000001" customHeight="1">
      <c r="B45" s="984"/>
      <c r="C45" s="739" t="s">
        <v>339</v>
      </c>
      <c r="D45" s="740"/>
      <c r="E45" s="740"/>
      <c r="F45" s="741" t="s">
        <v>544</v>
      </c>
      <c r="G45" s="740"/>
      <c r="H45" s="742"/>
      <c r="I45" s="742"/>
      <c r="J45" s="742"/>
      <c r="K45" s="742"/>
      <c r="L45" s="742"/>
      <c r="M45" s="742"/>
      <c r="N45" s="742"/>
      <c r="O45" s="742"/>
      <c r="P45" s="742"/>
      <c r="Q45" s="742"/>
      <c r="R45" s="742"/>
      <c r="S45" s="742"/>
      <c r="T45" s="742"/>
      <c r="U45" s="742"/>
      <c r="V45" s="742"/>
      <c r="W45" s="742"/>
      <c r="X45" s="742"/>
      <c r="Y45" s="742"/>
      <c r="Z45" s="742"/>
      <c r="AA45" s="742"/>
      <c r="AB45" s="743" t="s">
        <v>336</v>
      </c>
    </row>
    <row r="46" spans="2:28" ht="20.100000000000001" customHeight="1">
      <c r="B46" s="984"/>
      <c r="C46" s="744" t="s">
        <v>340</v>
      </c>
      <c r="D46" s="745"/>
      <c r="E46" s="745"/>
      <c r="F46" s="746" t="s">
        <v>533</v>
      </c>
      <c r="G46" s="745"/>
      <c r="H46" s="747"/>
      <c r="I46" s="747"/>
      <c r="J46" s="747"/>
      <c r="K46" s="747"/>
      <c r="L46" s="747"/>
      <c r="M46" s="747"/>
      <c r="N46" s="747"/>
      <c r="O46" s="747"/>
      <c r="P46" s="747"/>
      <c r="Q46" s="747"/>
      <c r="R46" s="747"/>
      <c r="S46" s="747"/>
      <c r="T46" s="747"/>
      <c r="U46" s="747"/>
      <c r="V46" s="747"/>
      <c r="W46" s="747"/>
      <c r="X46" s="747"/>
      <c r="Y46" s="747"/>
      <c r="Z46" s="747"/>
      <c r="AA46" s="747"/>
      <c r="AB46" s="748">
        <f>SUM(H46:AA46)</f>
        <v>0</v>
      </c>
    </row>
    <row r="47" spans="2:28" ht="20.100000000000001" customHeight="1">
      <c r="B47" s="984"/>
      <c r="C47" s="749" t="s">
        <v>335</v>
      </c>
      <c r="D47" s="750"/>
      <c r="E47" s="750"/>
      <c r="F47" s="751" t="s">
        <v>341</v>
      </c>
      <c r="G47" s="750"/>
      <c r="H47" s="752"/>
      <c r="I47" s="752"/>
      <c r="J47" s="752"/>
      <c r="K47" s="752"/>
      <c r="L47" s="752"/>
      <c r="M47" s="752"/>
      <c r="N47" s="752"/>
      <c r="O47" s="752"/>
      <c r="P47" s="752"/>
      <c r="Q47" s="752"/>
      <c r="R47" s="752"/>
      <c r="S47" s="752"/>
      <c r="T47" s="752"/>
      <c r="U47" s="752"/>
      <c r="V47" s="752"/>
      <c r="W47" s="752"/>
      <c r="X47" s="752"/>
      <c r="Y47" s="752"/>
      <c r="Z47" s="752"/>
      <c r="AA47" s="752"/>
      <c r="AB47" s="738" t="s">
        <v>336</v>
      </c>
    </row>
    <row r="48" spans="2:28" ht="20.100000000000001" customHeight="1">
      <c r="B48" s="984"/>
      <c r="C48" s="739" t="s">
        <v>337</v>
      </c>
      <c r="D48" s="740"/>
      <c r="E48" s="740"/>
      <c r="F48" s="741" t="s">
        <v>338</v>
      </c>
      <c r="G48" s="740"/>
      <c r="H48" s="742"/>
      <c r="I48" s="742"/>
      <c r="J48" s="742"/>
      <c r="K48" s="742"/>
      <c r="L48" s="742"/>
      <c r="M48" s="742"/>
      <c r="N48" s="742"/>
      <c r="O48" s="742"/>
      <c r="P48" s="742"/>
      <c r="Q48" s="742"/>
      <c r="R48" s="742"/>
      <c r="S48" s="742"/>
      <c r="T48" s="742"/>
      <c r="U48" s="742"/>
      <c r="V48" s="742"/>
      <c r="W48" s="742"/>
      <c r="X48" s="742"/>
      <c r="Y48" s="742"/>
      <c r="Z48" s="742"/>
      <c r="AA48" s="742"/>
      <c r="AB48" s="743" t="s">
        <v>336</v>
      </c>
    </row>
    <row r="49" spans="2:28" ht="20.100000000000001" customHeight="1">
      <c r="B49" s="984"/>
      <c r="C49" s="739" t="s">
        <v>339</v>
      </c>
      <c r="D49" s="740"/>
      <c r="E49" s="740"/>
      <c r="F49" s="741" t="s">
        <v>544</v>
      </c>
      <c r="G49" s="740"/>
      <c r="H49" s="742"/>
      <c r="I49" s="742"/>
      <c r="J49" s="742"/>
      <c r="K49" s="742"/>
      <c r="L49" s="742"/>
      <c r="M49" s="742"/>
      <c r="N49" s="742"/>
      <c r="O49" s="742"/>
      <c r="P49" s="742"/>
      <c r="Q49" s="742"/>
      <c r="R49" s="742"/>
      <c r="S49" s="742"/>
      <c r="T49" s="742"/>
      <c r="U49" s="742"/>
      <c r="V49" s="742"/>
      <c r="W49" s="742"/>
      <c r="X49" s="742"/>
      <c r="Y49" s="742"/>
      <c r="Z49" s="742"/>
      <c r="AA49" s="742"/>
      <c r="AB49" s="743" t="s">
        <v>336</v>
      </c>
    </row>
    <row r="50" spans="2:28" ht="20.100000000000001" customHeight="1">
      <c r="B50" s="984"/>
      <c r="C50" s="744" t="s">
        <v>340</v>
      </c>
      <c r="D50" s="745"/>
      <c r="E50" s="745"/>
      <c r="F50" s="746" t="s">
        <v>533</v>
      </c>
      <c r="G50" s="745"/>
      <c r="H50" s="747"/>
      <c r="I50" s="747"/>
      <c r="J50" s="747"/>
      <c r="K50" s="747"/>
      <c r="L50" s="747"/>
      <c r="M50" s="747"/>
      <c r="N50" s="747"/>
      <c r="O50" s="747"/>
      <c r="P50" s="747"/>
      <c r="Q50" s="747"/>
      <c r="R50" s="747"/>
      <c r="S50" s="747"/>
      <c r="T50" s="747"/>
      <c r="U50" s="747"/>
      <c r="V50" s="747"/>
      <c r="W50" s="747"/>
      <c r="X50" s="747"/>
      <c r="Y50" s="747"/>
      <c r="Z50" s="747"/>
      <c r="AA50" s="747"/>
      <c r="AB50" s="748">
        <f>SUM(H50:AA50)</f>
        <v>0</v>
      </c>
    </row>
    <row r="51" spans="2:28" ht="20.100000000000001" customHeight="1" thickBot="1">
      <c r="B51" s="985" t="s">
        <v>545</v>
      </c>
      <c r="C51" s="986"/>
      <c r="D51" s="753"/>
      <c r="E51" s="753"/>
      <c r="F51" s="754" t="s">
        <v>533</v>
      </c>
      <c r="G51" s="753"/>
      <c r="H51" s="755">
        <f>SUM(H42,H46,H50)</f>
        <v>0</v>
      </c>
      <c r="I51" s="755">
        <f>SUM(I42,I46,I50)</f>
        <v>0</v>
      </c>
      <c r="J51" s="755">
        <f t="shared" ref="J51:S51" si="3">SUM(J42,J46,J50)</f>
        <v>0</v>
      </c>
      <c r="K51" s="755">
        <f t="shared" si="3"/>
        <v>0</v>
      </c>
      <c r="L51" s="755">
        <f t="shared" si="3"/>
        <v>0</v>
      </c>
      <c r="M51" s="755">
        <f t="shared" si="3"/>
        <v>0</v>
      </c>
      <c r="N51" s="755">
        <f t="shared" si="3"/>
        <v>0</v>
      </c>
      <c r="O51" s="755">
        <f t="shared" si="3"/>
        <v>0</v>
      </c>
      <c r="P51" s="755">
        <f t="shared" si="3"/>
        <v>0</v>
      </c>
      <c r="Q51" s="755">
        <f t="shared" si="3"/>
        <v>0</v>
      </c>
      <c r="R51" s="755">
        <f t="shared" si="3"/>
        <v>0</v>
      </c>
      <c r="S51" s="755">
        <f t="shared" si="3"/>
        <v>0</v>
      </c>
      <c r="T51" s="755">
        <f>SUM(T42,T46,T50)</f>
        <v>0</v>
      </c>
      <c r="U51" s="755">
        <f>SUM(U42,U46,U50)</f>
        <v>0</v>
      </c>
      <c r="V51" s="755">
        <f t="shared" ref="V51:Z51" si="4">SUM(V42,V46,V50)</f>
        <v>0</v>
      </c>
      <c r="W51" s="755">
        <f t="shared" si="4"/>
        <v>0</v>
      </c>
      <c r="X51" s="755">
        <f t="shared" si="4"/>
        <v>0</v>
      </c>
      <c r="Y51" s="755">
        <f t="shared" si="4"/>
        <v>0</v>
      </c>
      <c r="Z51" s="755">
        <f t="shared" si="4"/>
        <v>0</v>
      </c>
      <c r="AA51" s="755">
        <f>SUM(AA42,AA46,AA50)</f>
        <v>0</v>
      </c>
      <c r="AB51" s="756">
        <f>SUM(H51:AA51)</f>
        <v>0</v>
      </c>
    </row>
    <row r="52" spans="2:28" ht="20.100000000000001" customHeight="1" thickTop="1" thickBot="1">
      <c r="B52" s="987" t="s">
        <v>694</v>
      </c>
      <c r="C52" s="988"/>
      <c r="D52" s="757"/>
      <c r="E52" s="757"/>
      <c r="F52" s="758" t="s">
        <v>533</v>
      </c>
      <c r="G52" s="757"/>
      <c r="H52" s="759">
        <f t="shared" ref="H52:Z52" si="5">SUM(H38,H51)</f>
        <v>0</v>
      </c>
      <c r="I52" s="759">
        <f t="shared" si="5"/>
        <v>0</v>
      </c>
      <c r="J52" s="759">
        <f t="shared" si="5"/>
        <v>0</v>
      </c>
      <c r="K52" s="759">
        <f t="shared" si="5"/>
        <v>0</v>
      </c>
      <c r="L52" s="759">
        <f t="shared" si="5"/>
        <v>0</v>
      </c>
      <c r="M52" s="759">
        <f t="shared" si="5"/>
        <v>0</v>
      </c>
      <c r="N52" s="759">
        <f>SUM(N38,N51)</f>
        <v>0</v>
      </c>
      <c r="O52" s="759">
        <f t="shared" si="5"/>
        <v>0</v>
      </c>
      <c r="P52" s="759">
        <f t="shared" si="5"/>
        <v>0</v>
      </c>
      <c r="Q52" s="759">
        <f t="shared" si="5"/>
        <v>0</v>
      </c>
      <c r="R52" s="759">
        <f t="shared" si="5"/>
        <v>0</v>
      </c>
      <c r="S52" s="759">
        <f>SUM(S38,S51)</f>
        <v>0</v>
      </c>
      <c r="T52" s="759">
        <f t="shared" si="5"/>
        <v>0</v>
      </c>
      <c r="U52" s="759">
        <f t="shared" si="5"/>
        <v>0</v>
      </c>
      <c r="V52" s="759">
        <f t="shared" si="5"/>
        <v>0</v>
      </c>
      <c r="W52" s="759">
        <f t="shared" si="5"/>
        <v>0</v>
      </c>
      <c r="X52" s="759">
        <f t="shared" si="5"/>
        <v>0</v>
      </c>
      <c r="Y52" s="759">
        <f t="shared" si="5"/>
        <v>0</v>
      </c>
      <c r="Z52" s="759">
        <f t="shared" si="5"/>
        <v>0</v>
      </c>
      <c r="AA52" s="759">
        <f>SUM(AA38,AA51)</f>
        <v>0</v>
      </c>
      <c r="AB52" s="760">
        <f>SUM(H52:AA52)</f>
        <v>0</v>
      </c>
    </row>
    <row r="53" spans="2:28" ht="15" customHeight="1">
      <c r="B53" s="240" t="s">
        <v>537</v>
      </c>
      <c r="N53" s="320"/>
    </row>
    <row r="54" spans="2:28" ht="15" customHeight="1">
      <c r="B54" s="74" t="s">
        <v>553</v>
      </c>
      <c r="U54" s="321"/>
      <c r="V54" s="321"/>
      <c r="W54" s="321"/>
      <c r="X54" s="321"/>
    </row>
    <row r="55" spans="2:28" ht="15.75" customHeight="1">
      <c r="B55" s="74" t="s">
        <v>555</v>
      </c>
      <c r="T55" s="321"/>
      <c r="U55" s="321"/>
      <c r="V55" s="321"/>
      <c r="W55" s="321"/>
      <c r="X55" s="321"/>
    </row>
    <row r="56" spans="2:28" ht="15.75" customHeight="1">
      <c r="B56" s="74" t="s">
        <v>556</v>
      </c>
      <c r="T56" s="321"/>
      <c r="U56" s="321"/>
      <c r="V56" s="321"/>
      <c r="W56" s="321"/>
      <c r="X56" s="321"/>
    </row>
    <row r="57" spans="2:28" ht="15.75" customHeight="1">
      <c r="B57" s="74" t="s">
        <v>557</v>
      </c>
      <c r="T57" s="321"/>
      <c r="U57" s="321"/>
      <c r="V57" s="321"/>
      <c r="W57" s="321"/>
      <c r="X57" s="321"/>
    </row>
    <row r="58" spans="2:28" ht="15.75" customHeight="1">
      <c r="B58" s="74" t="s">
        <v>546</v>
      </c>
      <c r="T58" s="321"/>
      <c r="U58" s="321"/>
      <c r="V58" s="321"/>
      <c r="W58" s="321"/>
      <c r="X58" s="321"/>
    </row>
    <row r="59" spans="2:28" ht="15" customHeight="1">
      <c r="B59" s="322" t="s">
        <v>547</v>
      </c>
      <c r="C59" s="322"/>
      <c r="T59" s="321"/>
      <c r="U59" s="321"/>
      <c r="V59" s="321"/>
      <c r="W59" s="321"/>
      <c r="X59" s="321"/>
    </row>
    <row r="60" spans="2:28" ht="12.75" thickBot="1"/>
    <row r="61" spans="2:28" ht="19.5" customHeight="1" thickBot="1">
      <c r="B61" s="792" t="s">
        <v>548</v>
      </c>
      <c r="C61" s="793"/>
      <c r="D61" s="989">
        <f>G22</f>
        <v>0</v>
      </c>
      <c r="E61" s="990"/>
      <c r="F61" s="794" t="s">
        <v>533</v>
      </c>
    </row>
    <row r="62" spans="2:28" ht="19.5" customHeight="1" thickBot="1">
      <c r="B62" s="792" t="s">
        <v>695</v>
      </c>
      <c r="C62" s="793"/>
      <c r="D62" s="989">
        <f>AB52</f>
        <v>0</v>
      </c>
      <c r="E62" s="990"/>
      <c r="F62" s="794" t="s">
        <v>533</v>
      </c>
    </row>
    <row r="63" spans="2:28" ht="19.5" customHeight="1" thickBot="1">
      <c r="B63" s="792" t="s">
        <v>174</v>
      </c>
      <c r="C63" s="793"/>
      <c r="D63" s="989">
        <f>SUM(D61:E62)</f>
        <v>0</v>
      </c>
      <c r="E63" s="990"/>
      <c r="F63" s="794" t="s">
        <v>533</v>
      </c>
    </row>
    <row r="64" spans="2:28" ht="12.75" thickBot="1"/>
    <row r="65" spans="25:28">
      <c r="Y65" s="951" t="s">
        <v>177</v>
      </c>
      <c r="Z65" s="952"/>
      <c r="AA65" s="952"/>
      <c r="AB65" s="953"/>
    </row>
    <row r="66" spans="25:28" ht="12.75" thickBot="1">
      <c r="Y66" s="954"/>
      <c r="Z66" s="955"/>
      <c r="AA66" s="955"/>
      <c r="AB66" s="956"/>
    </row>
  </sheetData>
  <mergeCells count="27">
    <mergeCell ref="B3:AB3"/>
    <mergeCell ref="B6:C7"/>
    <mergeCell ref="D6:D7"/>
    <mergeCell ref="E6:E7"/>
    <mergeCell ref="F6:F7"/>
    <mergeCell ref="G6:G7"/>
    <mergeCell ref="H6:AA6"/>
    <mergeCell ref="AB6:AB7"/>
    <mergeCell ref="B38:C38"/>
    <mergeCell ref="B8:B14"/>
    <mergeCell ref="B16:B20"/>
    <mergeCell ref="B22:C22"/>
    <mergeCell ref="B31:C32"/>
    <mergeCell ref="F31:F32"/>
    <mergeCell ref="G31:G32"/>
    <mergeCell ref="H31:AA31"/>
    <mergeCell ref="AB31:AB32"/>
    <mergeCell ref="B33:B37"/>
    <mergeCell ref="D31:D32"/>
    <mergeCell ref="E31:E32"/>
    <mergeCell ref="Y65:AB66"/>
    <mergeCell ref="B39:B50"/>
    <mergeCell ref="B51:C51"/>
    <mergeCell ref="B52:C52"/>
    <mergeCell ref="D61:E61"/>
    <mergeCell ref="D62:E62"/>
    <mergeCell ref="D63:E63"/>
  </mergeCells>
  <phoneticPr fontId="26"/>
  <printOptions horizontalCentered="1"/>
  <pageMargins left="0.78740157480314965" right="0.39370078740157483" top="0.39370078740157483" bottom="0.39370078740157483" header="0.51181102362204722" footer="0.51181102362204722"/>
  <pageSetup paperSize="8" scale="6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8D62-FC67-41DF-B7A6-2C3C6AAA566D}">
  <dimension ref="B1:G55"/>
  <sheetViews>
    <sheetView showGridLines="0" view="pageBreakPreview" zoomScaleNormal="100" zoomScaleSheetLayoutView="100" workbookViewId="0">
      <selection activeCell="D53" sqref="D53:F54"/>
    </sheetView>
  </sheetViews>
  <sheetFormatPr defaultColWidth="5.625" defaultRowHeight="19.5" customHeight="1"/>
  <cols>
    <col min="1" max="1" width="5.625" style="199"/>
    <col min="2" max="2" width="11.625" style="199" customWidth="1"/>
    <col min="3" max="3" width="20.625" style="199" customWidth="1"/>
    <col min="4" max="6" width="17" style="199" customWidth="1"/>
    <col min="7" max="16384" width="5.625" style="199"/>
  </cols>
  <sheetData>
    <row r="1" spans="2:6" s="195" customFormat="1" ht="19.5" customHeight="1">
      <c r="B1" s="298" t="s">
        <v>478</v>
      </c>
      <c r="F1" s="293"/>
    </row>
    <row r="2" spans="2:6" ht="19.5" customHeight="1">
      <c r="B2" s="195"/>
      <c r="C2" s="195"/>
      <c r="D2" s="195"/>
      <c r="E2" s="195"/>
      <c r="F2" s="293"/>
    </row>
    <row r="3" spans="2:6" ht="19.5" customHeight="1">
      <c r="B3" s="1005" t="s">
        <v>476</v>
      </c>
      <c r="C3" s="1005"/>
      <c r="D3" s="1005"/>
      <c r="E3" s="1005"/>
      <c r="F3" s="1005"/>
    </row>
    <row r="4" spans="2:6" ht="19.5" customHeight="1">
      <c r="B4" s="195"/>
      <c r="C4" s="195"/>
      <c r="D4" s="195"/>
      <c r="E4" s="195"/>
      <c r="F4" s="195"/>
    </row>
    <row r="5" spans="2:6" ht="19.5" customHeight="1">
      <c r="B5" s="195" t="s">
        <v>0</v>
      </c>
      <c r="C5" s="195"/>
      <c r="D5" s="195"/>
      <c r="E5" s="195"/>
      <c r="F5" s="195"/>
    </row>
    <row r="6" spans="2:6" s="202" customFormat="1" ht="19.5" customHeight="1">
      <c r="B6" s="1006" t="s">
        <v>183</v>
      </c>
      <c r="C6" s="1008" t="s">
        <v>613</v>
      </c>
      <c r="D6" s="1008" t="s">
        <v>639</v>
      </c>
      <c r="E6" s="1008" t="s">
        <v>665</v>
      </c>
      <c r="F6" s="1010" t="s">
        <v>640</v>
      </c>
    </row>
    <row r="7" spans="2:6" ht="19.5" customHeight="1">
      <c r="B7" s="1007"/>
      <c r="C7" s="1009"/>
      <c r="D7" s="1009"/>
      <c r="E7" s="1009"/>
      <c r="F7" s="1011"/>
    </row>
    <row r="8" spans="2:6" ht="19.5" customHeight="1">
      <c r="B8" s="299" t="s">
        <v>181</v>
      </c>
      <c r="C8" s="684"/>
      <c r="D8" s="684"/>
      <c r="E8" s="684"/>
      <c r="F8" s="685"/>
    </row>
    <row r="9" spans="2:6" ht="19.5" customHeight="1">
      <c r="B9" s="300"/>
      <c r="C9" s="686"/>
      <c r="D9" s="686"/>
      <c r="E9" s="686"/>
      <c r="F9" s="687"/>
    </row>
    <row r="10" spans="2:6" ht="19.5" customHeight="1">
      <c r="B10" s="300"/>
      <c r="C10" s="686"/>
      <c r="D10" s="686"/>
      <c r="E10" s="686"/>
      <c r="F10" s="687"/>
    </row>
    <row r="11" spans="2:6" ht="19.5" customHeight="1">
      <c r="B11" s="300"/>
      <c r="C11" s="686"/>
      <c r="D11" s="686"/>
      <c r="E11" s="686"/>
      <c r="F11" s="687"/>
    </row>
    <row r="12" spans="2:6" ht="19.5" customHeight="1">
      <c r="B12" s="300"/>
      <c r="C12" s="686"/>
      <c r="D12" s="686"/>
      <c r="E12" s="686"/>
      <c r="F12" s="687"/>
    </row>
    <row r="13" spans="2:6" ht="19.5" customHeight="1">
      <c r="B13" s="301"/>
      <c r="C13" s="694" t="s">
        <v>129</v>
      </c>
      <c r="D13" s="696"/>
      <c r="E13" s="688"/>
      <c r="F13" s="689"/>
    </row>
    <row r="14" spans="2:6" ht="19.5" customHeight="1">
      <c r="B14" s="299" t="s">
        <v>182</v>
      </c>
      <c r="C14" s="684"/>
      <c r="D14" s="684"/>
      <c r="E14" s="684"/>
      <c r="F14" s="685"/>
    </row>
    <row r="15" spans="2:6" ht="19.5" customHeight="1">
      <c r="B15" s="300"/>
      <c r="C15" s="686"/>
      <c r="D15" s="686"/>
      <c r="E15" s="686"/>
      <c r="F15" s="687"/>
    </row>
    <row r="16" spans="2:6" ht="19.5" customHeight="1">
      <c r="B16" s="300"/>
      <c r="C16" s="686"/>
      <c r="D16" s="686"/>
      <c r="E16" s="686"/>
      <c r="F16" s="687"/>
    </row>
    <row r="17" spans="2:6" ht="19.5" customHeight="1">
      <c r="B17" s="300"/>
      <c r="C17" s="686"/>
      <c r="D17" s="686"/>
      <c r="E17" s="686"/>
      <c r="F17" s="687"/>
    </row>
    <row r="18" spans="2:6" ht="19.5" customHeight="1">
      <c r="B18" s="300"/>
      <c r="C18" s="686"/>
      <c r="D18" s="686"/>
      <c r="E18" s="686"/>
      <c r="F18" s="687"/>
    </row>
    <row r="19" spans="2:6" ht="19.5" customHeight="1">
      <c r="B19" s="301"/>
      <c r="C19" s="694" t="s">
        <v>129</v>
      </c>
      <c r="D19" s="696"/>
      <c r="E19" s="688"/>
      <c r="F19" s="689"/>
    </row>
    <row r="20" spans="2:6" ht="19.5" customHeight="1">
      <c r="B20" s="1012" t="s">
        <v>130</v>
      </c>
      <c r="C20" s="690"/>
      <c r="D20" s="684"/>
      <c r="E20" s="684"/>
      <c r="F20" s="685"/>
    </row>
    <row r="21" spans="2:6" ht="19.5" customHeight="1">
      <c r="B21" s="1013"/>
      <c r="C21" s="691"/>
      <c r="D21" s="686"/>
      <c r="E21" s="686"/>
      <c r="F21" s="687"/>
    </row>
    <row r="22" spans="2:6" ht="19.5" customHeight="1">
      <c r="B22" s="300"/>
      <c r="C22" s="686"/>
      <c r="D22" s="686"/>
      <c r="E22" s="686"/>
      <c r="F22" s="687"/>
    </row>
    <row r="23" spans="2:6" ht="19.5" customHeight="1">
      <c r="B23" s="300"/>
      <c r="C23" s="686"/>
      <c r="D23" s="686"/>
      <c r="E23" s="686"/>
      <c r="F23" s="687"/>
    </row>
    <row r="24" spans="2:6" ht="19.5" customHeight="1">
      <c r="B24" s="300"/>
      <c r="C24" s="692"/>
      <c r="D24" s="692"/>
      <c r="E24" s="692"/>
      <c r="F24" s="693"/>
    </row>
    <row r="25" spans="2:6" ht="19.5" customHeight="1">
      <c r="B25" s="301"/>
      <c r="C25" s="694" t="s">
        <v>129</v>
      </c>
      <c r="D25" s="696"/>
      <c r="E25" s="688"/>
      <c r="F25" s="689"/>
    </row>
    <row r="26" spans="2:6" ht="19.5" customHeight="1">
      <c r="B26" s="302" t="s">
        <v>128</v>
      </c>
      <c r="C26" s="695"/>
      <c r="D26" s="694"/>
      <c r="E26" s="688"/>
      <c r="F26" s="689"/>
    </row>
    <row r="27" spans="2:6" ht="19.5" customHeight="1">
      <c r="B27" s="199" t="s">
        <v>477</v>
      </c>
      <c r="C27" s="195"/>
      <c r="D27" s="195"/>
      <c r="E27" s="195"/>
      <c r="F27" s="195"/>
    </row>
    <row r="28" spans="2:6" ht="19.5" customHeight="1">
      <c r="B28" s="195"/>
      <c r="C28" s="195"/>
      <c r="D28" s="195"/>
      <c r="E28" s="195"/>
      <c r="F28" s="195"/>
    </row>
    <row r="29" spans="2:6" ht="19.5" customHeight="1">
      <c r="B29" s="195" t="s">
        <v>526</v>
      </c>
      <c r="C29" s="195"/>
      <c r="D29" s="195"/>
      <c r="E29" s="195"/>
      <c r="F29" s="195"/>
    </row>
    <row r="30" spans="2:6" ht="19.5" customHeight="1">
      <c r="B30" s="1006" t="s">
        <v>183</v>
      </c>
      <c r="C30" s="1008" t="s">
        <v>613</v>
      </c>
      <c r="D30" s="1008" t="s">
        <v>639</v>
      </c>
      <c r="E30" s="1008" t="s">
        <v>665</v>
      </c>
      <c r="F30" s="1010" t="s">
        <v>640</v>
      </c>
    </row>
    <row r="31" spans="2:6" ht="19.5" customHeight="1">
      <c r="B31" s="1007"/>
      <c r="C31" s="1009"/>
      <c r="D31" s="1009"/>
      <c r="E31" s="1009"/>
      <c r="F31" s="1011"/>
    </row>
    <row r="32" spans="2:6" ht="19.5" customHeight="1">
      <c r="B32" s="299" t="s">
        <v>181</v>
      </c>
      <c r="C32" s="684"/>
      <c r="D32" s="684"/>
      <c r="E32" s="684"/>
      <c r="F32" s="685"/>
    </row>
    <row r="33" spans="2:6" ht="19.5" customHeight="1">
      <c r="B33" s="300"/>
      <c r="C33" s="686"/>
      <c r="D33" s="686"/>
      <c r="E33" s="686"/>
      <c r="F33" s="687"/>
    </row>
    <row r="34" spans="2:6" ht="19.5" customHeight="1">
      <c r="B34" s="300"/>
      <c r="C34" s="686"/>
      <c r="D34" s="686"/>
      <c r="E34" s="686"/>
      <c r="F34" s="687"/>
    </row>
    <row r="35" spans="2:6" ht="19.5" customHeight="1">
      <c r="B35" s="300"/>
      <c r="C35" s="686"/>
      <c r="D35" s="686"/>
      <c r="E35" s="686"/>
      <c r="F35" s="687"/>
    </row>
    <row r="36" spans="2:6" ht="19.5" customHeight="1">
      <c r="B36" s="300"/>
      <c r="C36" s="686"/>
      <c r="D36" s="686"/>
      <c r="E36" s="686"/>
      <c r="F36" s="687"/>
    </row>
    <row r="37" spans="2:6" ht="19.5" customHeight="1">
      <c r="B37" s="301"/>
      <c r="C37" s="694" t="s">
        <v>129</v>
      </c>
      <c r="D37" s="696"/>
      <c r="E37" s="688"/>
      <c r="F37" s="689"/>
    </row>
    <row r="38" spans="2:6" ht="19.5" customHeight="1">
      <c r="B38" s="299" t="s">
        <v>182</v>
      </c>
      <c r="C38" s="684"/>
      <c r="D38" s="684"/>
      <c r="E38" s="684"/>
      <c r="F38" s="685"/>
    </row>
    <row r="39" spans="2:6" ht="19.5" customHeight="1">
      <c r="B39" s="300"/>
      <c r="C39" s="686"/>
      <c r="D39" s="686"/>
      <c r="E39" s="686"/>
      <c r="F39" s="687"/>
    </row>
    <row r="40" spans="2:6" ht="19.5" customHeight="1">
      <c r="B40" s="300"/>
      <c r="C40" s="686"/>
      <c r="D40" s="686"/>
      <c r="E40" s="686"/>
      <c r="F40" s="687"/>
    </row>
    <row r="41" spans="2:6" ht="19.5" customHeight="1">
      <c r="B41" s="300"/>
      <c r="C41" s="686"/>
      <c r="D41" s="686"/>
      <c r="E41" s="686"/>
      <c r="F41" s="687"/>
    </row>
    <row r="42" spans="2:6" ht="19.5" customHeight="1">
      <c r="B42" s="300"/>
      <c r="C42" s="686"/>
      <c r="D42" s="686"/>
      <c r="E42" s="686"/>
      <c r="F42" s="687"/>
    </row>
    <row r="43" spans="2:6" ht="19.5" customHeight="1">
      <c r="B43" s="301"/>
      <c r="C43" s="694" t="s">
        <v>129</v>
      </c>
      <c r="D43" s="696"/>
      <c r="E43" s="688"/>
      <c r="F43" s="689"/>
    </row>
    <row r="44" spans="2:6" ht="19.5" customHeight="1">
      <c r="B44" s="1012" t="s">
        <v>130</v>
      </c>
      <c r="C44" s="690"/>
      <c r="D44" s="684"/>
      <c r="E44" s="684"/>
      <c r="F44" s="685"/>
    </row>
    <row r="45" spans="2:6" ht="19.5" customHeight="1">
      <c r="B45" s="1013"/>
      <c r="C45" s="691"/>
      <c r="D45" s="686"/>
      <c r="E45" s="686"/>
      <c r="F45" s="687"/>
    </row>
    <row r="46" spans="2:6" ht="19.5" customHeight="1">
      <c r="B46" s="300"/>
      <c r="C46" s="686"/>
      <c r="D46" s="686"/>
      <c r="E46" s="686"/>
      <c r="F46" s="687"/>
    </row>
    <row r="47" spans="2:6" ht="19.5" customHeight="1">
      <c r="B47" s="300"/>
      <c r="C47" s="686"/>
      <c r="D47" s="686"/>
      <c r="E47" s="686"/>
      <c r="F47" s="687"/>
    </row>
    <row r="48" spans="2:6" ht="19.5" customHeight="1">
      <c r="B48" s="300"/>
      <c r="C48" s="692"/>
      <c r="D48" s="692"/>
      <c r="E48" s="692"/>
      <c r="F48" s="693"/>
    </row>
    <row r="49" spans="2:7" ht="19.5" customHeight="1">
      <c r="B49" s="301"/>
      <c r="C49" s="694" t="s">
        <v>129</v>
      </c>
      <c r="D49" s="696"/>
      <c r="E49" s="688"/>
      <c r="F49" s="689"/>
    </row>
    <row r="50" spans="2:7" ht="19.5" customHeight="1">
      <c r="B50" s="302" t="s">
        <v>128</v>
      </c>
      <c r="C50" s="695"/>
      <c r="D50" s="694"/>
      <c r="E50" s="688"/>
      <c r="F50" s="689"/>
    </row>
    <row r="51" spans="2:7" ht="19.5" customHeight="1">
      <c r="B51" s="199" t="s">
        <v>477</v>
      </c>
    </row>
    <row r="52" spans="2:7" ht="19.5" customHeight="1" thickBot="1"/>
    <row r="53" spans="2:7" ht="19.5" customHeight="1">
      <c r="D53" s="951" t="s">
        <v>177</v>
      </c>
      <c r="E53" s="952"/>
      <c r="F53" s="953"/>
    </row>
    <row r="54" spans="2:7" ht="19.5" customHeight="1" thickBot="1">
      <c r="D54" s="954"/>
      <c r="E54" s="955"/>
      <c r="F54" s="956"/>
      <c r="G54" s="204"/>
    </row>
    <row r="55" spans="2:7" ht="19.5" customHeight="1">
      <c r="D55" s="204"/>
      <c r="E55" s="204"/>
      <c r="F55" s="204"/>
      <c r="G55" s="204"/>
    </row>
  </sheetData>
  <mergeCells count="14">
    <mergeCell ref="B44:B45"/>
    <mergeCell ref="D53:F54"/>
    <mergeCell ref="B20:B21"/>
    <mergeCell ref="B30:B31"/>
    <mergeCell ref="C30:C31"/>
    <mergeCell ref="D30:D31"/>
    <mergeCell ref="E30:E31"/>
    <mergeCell ref="F30:F31"/>
    <mergeCell ref="B3:F3"/>
    <mergeCell ref="B6:B7"/>
    <mergeCell ref="C6:C7"/>
    <mergeCell ref="D6:D7"/>
    <mergeCell ref="E6:E7"/>
    <mergeCell ref="F6:F7"/>
  </mergeCells>
  <phoneticPr fontId="26"/>
  <printOptions horizontalCentered="1"/>
  <pageMargins left="0.59055118110236227" right="0.59055118110236227" top="0.59055118110236227" bottom="0.59055118110236227" header="0.51181102362204722" footer="0.31496062992125984"/>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70077-350D-4F4B-875E-D5B2F8165AAF}">
  <sheetPr>
    <pageSetUpPr fitToPage="1"/>
  </sheetPr>
  <dimension ref="A1:AD63"/>
  <sheetViews>
    <sheetView showGridLines="0" view="pageBreakPreview" topLeftCell="A18" zoomScaleNormal="100" zoomScaleSheetLayoutView="100" workbookViewId="0">
      <selection activeCell="C56" sqref="C56:AC56"/>
    </sheetView>
  </sheetViews>
  <sheetFormatPr defaultColWidth="8" defaultRowHeight="11.25"/>
  <cols>
    <col min="1" max="1" width="2.625" style="90" customWidth="1"/>
    <col min="2" max="2" width="3.875" style="90" customWidth="1"/>
    <col min="3" max="4" width="2.625" style="90" customWidth="1"/>
    <col min="5" max="5" width="35.5" style="90" customWidth="1"/>
    <col min="6" max="30" width="10.625" style="90" customWidth="1"/>
    <col min="31" max="31" width="10.125" style="90" customWidth="1"/>
    <col min="32" max="16384" width="8" style="90"/>
  </cols>
  <sheetData>
    <row r="1" spans="1:29" s="54" customFormat="1" ht="18.75" customHeight="1">
      <c r="B1" s="1089" t="s">
        <v>436</v>
      </c>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row>
    <row r="2" spans="1:29" ht="9.9499999999999993" customHeight="1">
      <c r="A2" s="85"/>
      <c r="B2" s="84"/>
      <c r="C2" s="84"/>
      <c r="D2" s="84"/>
      <c r="E2" s="84"/>
      <c r="F2" s="84"/>
      <c r="G2" s="84"/>
      <c r="H2" s="84"/>
      <c r="I2" s="84"/>
      <c r="J2" s="84"/>
      <c r="K2" s="84"/>
      <c r="Y2" s="86"/>
      <c r="Z2" s="86"/>
      <c r="AA2" s="86"/>
      <c r="AB2" s="86"/>
      <c r="AC2" s="86"/>
    </row>
    <row r="3" spans="1:29" ht="20.100000000000001" customHeight="1">
      <c r="B3" s="948" t="s">
        <v>124</v>
      </c>
      <c r="C3" s="1005"/>
      <c r="D3" s="1005"/>
      <c r="E3" s="1005"/>
      <c r="F3" s="1005"/>
      <c r="G3" s="1005"/>
      <c r="H3" s="1005"/>
      <c r="I3" s="1005"/>
      <c r="J3" s="1005"/>
      <c r="K3" s="1005"/>
      <c r="L3" s="1005"/>
      <c r="M3" s="1005"/>
      <c r="N3" s="1005"/>
      <c r="O3" s="1005"/>
      <c r="P3" s="1005"/>
      <c r="Q3" s="1005"/>
      <c r="R3" s="1005"/>
      <c r="S3" s="1005"/>
      <c r="T3" s="1005"/>
      <c r="U3" s="1005"/>
      <c r="V3" s="1005"/>
      <c r="W3" s="1005"/>
      <c r="X3" s="1005"/>
      <c r="Y3" s="1005"/>
      <c r="Z3" s="1005"/>
      <c r="AA3" s="1005"/>
      <c r="AB3" s="1005"/>
      <c r="AC3" s="1005"/>
    </row>
    <row r="4" spans="1:29" ht="8.25" customHeight="1">
      <c r="B4" s="242"/>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row>
    <row r="5" spans="1:29" s="53" customFormat="1" ht="20.25" customHeight="1" thickBot="1">
      <c r="B5" s="244" t="s">
        <v>68</v>
      </c>
      <c r="C5" s="194" t="s">
        <v>69</v>
      </c>
      <c r="D5" s="84"/>
      <c r="E5" s="84"/>
      <c r="F5" s="245"/>
      <c r="G5" s="245"/>
      <c r="H5" s="245"/>
      <c r="I5" s="245"/>
      <c r="J5" s="245"/>
      <c r="K5" s="245"/>
      <c r="L5" s="245"/>
      <c r="M5" s="245"/>
      <c r="N5" s="245"/>
      <c r="O5" s="245"/>
      <c r="P5" s="245"/>
      <c r="Q5" s="245"/>
      <c r="R5" s="245"/>
      <c r="S5" s="245"/>
      <c r="T5" s="245"/>
      <c r="U5" s="245"/>
      <c r="V5" s="245"/>
      <c r="W5" s="245"/>
      <c r="X5" s="245"/>
      <c r="Y5" s="245"/>
      <c r="Z5" s="245"/>
      <c r="AA5" s="245"/>
      <c r="AB5" s="245"/>
      <c r="AC5" s="246" t="s">
        <v>171</v>
      </c>
    </row>
    <row r="6" spans="1:29" s="49" customFormat="1" ht="20.25" customHeight="1">
      <c r="A6" s="247"/>
      <c r="B6" s="1053" t="s">
        <v>70</v>
      </c>
      <c r="C6" s="1054"/>
      <c r="D6" s="1054"/>
      <c r="E6" s="1060"/>
      <c r="F6" s="1059" t="s">
        <v>107</v>
      </c>
      <c r="G6" s="1054"/>
      <c r="H6" s="1054"/>
      <c r="I6" s="1060"/>
      <c r="J6" s="1027" t="s">
        <v>566</v>
      </c>
      <c r="K6" s="1028"/>
      <c r="L6" s="1028"/>
      <c r="M6" s="1028"/>
      <c r="N6" s="1028"/>
      <c r="O6" s="1028"/>
      <c r="P6" s="1028"/>
      <c r="Q6" s="1028"/>
      <c r="R6" s="1028"/>
      <c r="S6" s="1028"/>
      <c r="T6" s="1028"/>
      <c r="U6" s="1028"/>
      <c r="V6" s="1028"/>
      <c r="W6" s="1028"/>
      <c r="X6" s="1028"/>
      <c r="Y6" s="1028"/>
      <c r="Z6" s="1028"/>
      <c r="AA6" s="1028"/>
      <c r="AB6" s="1028"/>
      <c r="AC6" s="1029"/>
    </row>
    <row r="7" spans="1:29" s="49" customFormat="1" ht="20.25" customHeight="1">
      <c r="A7" s="247"/>
      <c r="B7" s="1055"/>
      <c r="C7" s="1056"/>
      <c r="D7" s="1056"/>
      <c r="E7" s="1076"/>
      <c r="F7" s="1061"/>
      <c r="G7" s="1062"/>
      <c r="H7" s="1062"/>
      <c r="I7" s="1063"/>
      <c r="J7" s="1030"/>
      <c r="K7" s="1031"/>
      <c r="L7" s="1031"/>
      <c r="M7" s="1031"/>
      <c r="N7" s="1031"/>
      <c r="O7" s="1031"/>
      <c r="P7" s="1031"/>
      <c r="Q7" s="1031"/>
      <c r="R7" s="1031"/>
      <c r="S7" s="1031"/>
      <c r="T7" s="1031"/>
      <c r="U7" s="1031"/>
      <c r="V7" s="1031"/>
      <c r="W7" s="1031"/>
      <c r="X7" s="1031"/>
      <c r="Y7" s="1031"/>
      <c r="Z7" s="1031"/>
      <c r="AA7" s="1031"/>
      <c r="AB7" s="1031"/>
      <c r="AC7" s="1032"/>
    </row>
    <row r="8" spans="1:29" s="49" customFormat="1" ht="24.75" thickBot="1">
      <c r="A8" s="247"/>
      <c r="B8" s="1057"/>
      <c r="C8" s="1058"/>
      <c r="D8" s="1058"/>
      <c r="E8" s="1077"/>
      <c r="F8" s="428" t="s">
        <v>635</v>
      </c>
      <c r="G8" s="429" t="s">
        <v>636</v>
      </c>
      <c r="H8" s="429" t="s">
        <v>637</v>
      </c>
      <c r="I8" s="430" t="s">
        <v>638</v>
      </c>
      <c r="J8" s="431" t="s">
        <v>615</v>
      </c>
      <c r="K8" s="429" t="s">
        <v>616</v>
      </c>
      <c r="L8" s="429" t="s">
        <v>617</v>
      </c>
      <c r="M8" s="429" t="s">
        <v>618</v>
      </c>
      <c r="N8" s="429" t="s">
        <v>619</v>
      </c>
      <c r="O8" s="429" t="s">
        <v>620</v>
      </c>
      <c r="P8" s="429" t="s">
        <v>621</v>
      </c>
      <c r="Q8" s="429" t="s">
        <v>622</v>
      </c>
      <c r="R8" s="429" t="s">
        <v>623</v>
      </c>
      <c r="S8" s="429" t="s">
        <v>624</v>
      </c>
      <c r="T8" s="429" t="s">
        <v>625</v>
      </c>
      <c r="U8" s="429" t="s">
        <v>626</v>
      </c>
      <c r="V8" s="429" t="s">
        <v>627</v>
      </c>
      <c r="W8" s="429" t="s">
        <v>628</v>
      </c>
      <c r="X8" s="429" t="s">
        <v>629</v>
      </c>
      <c r="Y8" s="429" t="s">
        <v>630</v>
      </c>
      <c r="Z8" s="429" t="s">
        <v>631</v>
      </c>
      <c r="AA8" s="429" t="s">
        <v>632</v>
      </c>
      <c r="AB8" s="429" t="s">
        <v>633</v>
      </c>
      <c r="AC8" s="432" t="s">
        <v>634</v>
      </c>
    </row>
    <row r="9" spans="1:29" s="250" customFormat="1" ht="20.25" customHeight="1">
      <c r="A9" s="249"/>
      <c r="B9" s="439" t="s">
        <v>72</v>
      </c>
      <c r="C9" s="1088" t="s">
        <v>73</v>
      </c>
      <c r="D9" s="1068"/>
      <c r="E9" s="1069"/>
      <c r="F9" s="440">
        <f t="shared" ref="F9:AC9" si="0">SUM(F10)</f>
        <v>0</v>
      </c>
      <c r="G9" s="441">
        <f>SUM(G10)</f>
        <v>0</v>
      </c>
      <c r="H9" s="441">
        <f t="shared" si="0"/>
        <v>0</v>
      </c>
      <c r="I9" s="442">
        <f t="shared" si="0"/>
        <v>0</v>
      </c>
      <c r="J9" s="443">
        <f t="shared" si="0"/>
        <v>0</v>
      </c>
      <c r="K9" s="444">
        <f t="shared" si="0"/>
        <v>0</v>
      </c>
      <c r="L9" s="444">
        <f t="shared" si="0"/>
        <v>0</v>
      </c>
      <c r="M9" s="444">
        <f t="shared" si="0"/>
        <v>0</v>
      </c>
      <c r="N9" s="444">
        <f t="shared" si="0"/>
        <v>0</v>
      </c>
      <c r="O9" s="444">
        <f t="shared" si="0"/>
        <v>0</v>
      </c>
      <c r="P9" s="444">
        <f>SUM(P10)</f>
        <v>0</v>
      </c>
      <c r="Q9" s="444">
        <f t="shared" si="0"/>
        <v>0</v>
      </c>
      <c r="R9" s="444">
        <f t="shared" si="0"/>
        <v>0</v>
      </c>
      <c r="S9" s="444">
        <f t="shared" si="0"/>
        <v>0</v>
      </c>
      <c r="T9" s="444">
        <f t="shared" si="0"/>
        <v>0</v>
      </c>
      <c r="U9" s="444">
        <f t="shared" si="0"/>
        <v>0</v>
      </c>
      <c r="V9" s="444">
        <f t="shared" si="0"/>
        <v>0</v>
      </c>
      <c r="W9" s="444">
        <f t="shared" si="0"/>
        <v>0</v>
      </c>
      <c r="X9" s="444">
        <f t="shared" si="0"/>
        <v>0</v>
      </c>
      <c r="Y9" s="444">
        <f t="shared" si="0"/>
        <v>0</v>
      </c>
      <c r="Z9" s="444">
        <f t="shared" si="0"/>
        <v>0</v>
      </c>
      <c r="AA9" s="444">
        <f t="shared" si="0"/>
        <v>0</v>
      </c>
      <c r="AB9" s="444">
        <f t="shared" si="0"/>
        <v>0</v>
      </c>
      <c r="AC9" s="445">
        <f t="shared" si="0"/>
        <v>0</v>
      </c>
    </row>
    <row r="10" spans="1:29" s="250" customFormat="1" ht="20.25" customHeight="1">
      <c r="A10" s="249"/>
      <c r="B10" s="446"/>
      <c r="C10" s="447" t="s">
        <v>74</v>
      </c>
      <c r="D10" s="1079" t="s">
        <v>565</v>
      </c>
      <c r="E10" s="1074"/>
      <c r="F10" s="448">
        <f>F12-F11</f>
        <v>0</v>
      </c>
      <c r="G10" s="449">
        <f t="shared" ref="G10:AC10" si="1">G12-G11</f>
        <v>0</v>
      </c>
      <c r="H10" s="449">
        <f t="shared" si="1"/>
        <v>0</v>
      </c>
      <c r="I10" s="450">
        <f t="shared" si="1"/>
        <v>0</v>
      </c>
      <c r="J10" s="451">
        <f>J12-J11</f>
        <v>0</v>
      </c>
      <c r="K10" s="449">
        <f t="shared" si="1"/>
        <v>0</v>
      </c>
      <c r="L10" s="449">
        <f t="shared" si="1"/>
        <v>0</v>
      </c>
      <c r="M10" s="449">
        <f t="shared" si="1"/>
        <v>0</v>
      </c>
      <c r="N10" s="449">
        <f t="shared" si="1"/>
        <v>0</v>
      </c>
      <c r="O10" s="449">
        <f t="shared" si="1"/>
        <v>0</v>
      </c>
      <c r="P10" s="449">
        <f t="shared" si="1"/>
        <v>0</v>
      </c>
      <c r="Q10" s="449">
        <f t="shared" si="1"/>
        <v>0</v>
      </c>
      <c r="R10" s="449">
        <f t="shared" si="1"/>
        <v>0</v>
      </c>
      <c r="S10" s="449">
        <f t="shared" si="1"/>
        <v>0</v>
      </c>
      <c r="T10" s="449">
        <f t="shared" si="1"/>
        <v>0</v>
      </c>
      <c r="U10" s="449">
        <f t="shared" si="1"/>
        <v>0</v>
      </c>
      <c r="V10" s="449">
        <f t="shared" si="1"/>
        <v>0</v>
      </c>
      <c r="W10" s="449">
        <f t="shared" si="1"/>
        <v>0</v>
      </c>
      <c r="X10" s="449">
        <f t="shared" si="1"/>
        <v>0</v>
      </c>
      <c r="Y10" s="449">
        <f t="shared" si="1"/>
        <v>0</v>
      </c>
      <c r="Z10" s="449">
        <f t="shared" si="1"/>
        <v>0</v>
      </c>
      <c r="AA10" s="449">
        <f t="shared" si="1"/>
        <v>0</v>
      </c>
      <c r="AB10" s="449">
        <f t="shared" si="1"/>
        <v>0</v>
      </c>
      <c r="AC10" s="450">
        <f t="shared" si="1"/>
        <v>0</v>
      </c>
    </row>
    <row r="11" spans="1:29" s="250" customFormat="1" ht="20.25" customHeight="1">
      <c r="A11" s="249"/>
      <c r="B11" s="446"/>
      <c r="C11" s="452"/>
      <c r="D11" s="1080" t="s">
        <v>563</v>
      </c>
      <c r="E11" s="1074"/>
      <c r="F11" s="448">
        <v>0</v>
      </c>
      <c r="G11" s="449">
        <v>0</v>
      </c>
      <c r="H11" s="449">
        <v>0</v>
      </c>
      <c r="I11" s="453">
        <v>0</v>
      </c>
      <c r="J11" s="454"/>
      <c r="K11" s="455"/>
      <c r="L11" s="455"/>
      <c r="M11" s="455"/>
      <c r="N11" s="455"/>
      <c r="O11" s="455"/>
      <c r="P11" s="455"/>
      <c r="Q11" s="455"/>
      <c r="R11" s="455"/>
      <c r="S11" s="455"/>
      <c r="T11" s="455"/>
      <c r="U11" s="455"/>
      <c r="V11" s="455"/>
      <c r="W11" s="455"/>
      <c r="X11" s="455"/>
      <c r="Y11" s="455"/>
      <c r="Z11" s="455"/>
      <c r="AA11" s="455"/>
      <c r="AB11" s="455"/>
      <c r="AC11" s="456"/>
    </row>
    <row r="12" spans="1:29" s="250" customFormat="1" ht="20.25" customHeight="1">
      <c r="A12" s="249"/>
      <c r="B12" s="446"/>
      <c r="C12" s="452"/>
      <c r="D12" s="1080" t="s">
        <v>564</v>
      </c>
      <c r="E12" s="1081"/>
      <c r="F12" s="457">
        <v>0</v>
      </c>
      <c r="G12" s="444">
        <v>0</v>
      </c>
      <c r="H12" s="444">
        <v>0</v>
      </c>
      <c r="I12" s="458">
        <v>0</v>
      </c>
      <c r="J12" s="459"/>
      <c r="K12" s="460"/>
      <c r="L12" s="460"/>
      <c r="M12" s="460"/>
      <c r="N12" s="460"/>
      <c r="O12" s="460"/>
      <c r="P12" s="460"/>
      <c r="Q12" s="460"/>
      <c r="R12" s="460"/>
      <c r="S12" s="460"/>
      <c r="T12" s="460"/>
      <c r="U12" s="460"/>
      <c r="V12" s="460"/>
      <c r="W12" s="460"/>
      <c r="X12" s="460"/>
      <c r="Y12" s="460"/>
      <c r="Z12" s="460"/>
      <c r="AA12" s="460"/>
      <c r="AB12" s="460"/>
      <c r="AC12" s="461"/>
    </row>
    <row r="13" spans="1:29" s="250" customFormat="1" ht="20.25" customHeight="1">
      <c r="A13" s="249"/>
      <c r="B13" s="462" t="s">
        <v>75</v>
      </c>
      <c r="C13" s="1082" t="s">
        <v>76</v>
      </c>
      <c r="D13" s="1082"/>
      <c r="E13" s="1083"/>
      <c r="F13" s="448">
        <f t="shared" ref="F13:Y13" si="2">F14</f>
        <v>0</v>
      </c>
      <c r="G13" s="449">
        <f t="shared" si="2"/>
        <v>0</v>
      </c>
      <c r="H13" s="449">
        <f t="shared" si="2"/>
        <v>0</v>
      </c>
      <c r="I13" s="450">
        <f t="shared" si="2"/>
        <v>0</v>
      </c>
      <c r="J13" s="451">
        <f t="shared" si="2"/>
        <v>0</v>
      </c>
      <c r="K13" s="449">
        <f t="shared" si="2"/>
        <v>0</v>
      </c>
      <c r="L13" s="449">
        <f t="shared" si="2"/>
        <v>0</v>
      </c>
      <c r="M13" s="449">
        <f t="shared" si="2"/>
        <v>0</v>
      </c>
      <c r="N13" s="449">
        <f t="shared" si="2"/>
        <v>0</v>
      </c>
      <c r="O13" s="449">
        <f t="shared" si="2"/>
        <v>0</v>
      </c>
      <c r="P13" s="449">
        <f t="shared" si="2"/>
        <v>0</v>
      </c>
      <c r="Q13" s="449">
        <f t="shared" si="2"/>
        <v>0</v>
      </c>
      <c r="R13" s="449">
        <f t="shared" si="2"/>
        <v>0</v>
      </c>
      <c r="S13" s="449">
        <f t="shared" si="2"/>
        <v>0</v>
      </c>
      <c r="T13" s="449">
        <f t="shared" si="2"/>
        <v>0</v>
      </c>
      <c r="U13" s="449">
        <f t="shared" si="2"/>
        <v>0</v>
      </c>
      <c r="V13" s="449">
        <f t="shared" si="2"/>
        <v>0</v>
      </c>
      <c r="W13" s="449">
        <f t="shared" si="2"/>
        <v>0</v>
      </c>
      <c r="X13" s="449">
        <f t="shared" si="2"/>
        <v>0</v>
      </c>
      <c r="Y13" s="449">
        <f t="shared" si="2"/>
        <v>0</v>
      </c>
      <c r="Z13" s="449">
        <f>Z14</f>
        <v>0</v>
      </c>
      <c r="AA13" s="449">
        <f>AA14</f>
        <v>0</v>
      </c>
      <c r="AB13" s="449">
        <f t="shared" ref="AB13" si="3">AB14</f>
        <v>0</v>
      </c>
      <c r="AC13" s="450">
        <f>AC14</f>
        <v>0</v>
      </c>
    </row>
    <row r="14" spans="1:29" s="250" customFormat="1" ht="20.25" customHeight="1">
      <c r="A14" s="249"/>
      <c r="B14" s="446"/>
      <c r="C14" s="463" t="s">
        <v>74</v>
      </c>
      <c r="D14" s="1084" t="s">
        <v>218</v>
      </c>
      <c r="E14" s="1085"/>
      <c r="F14" s="464">
        <f>SUM(F15:F16)</f>
        <v>0</v>
      </c>
      <c r="G14" s="465">
        <f>SUM(G15:G16)</f>
        <v>0</v>
      </c>
      <c r="H14" s="465">
        <f t="shared" ref="H14:AC14" si="4">SUM(H15:H16)</f>
        <v>0</v>
      </c>
      <c r="I14" s="453">
        <f t="shared" si="4"/>
        <v>0</v>
      </c>
      <c r="J14" s="466">
        <f>SUM(J15:J16)</f>
        <v>0</v>
      </c>
      <c r="K14" s="465">
        <f t="shared" si="4"/>
        <v>0</v>
      </c>
      <c r="L14" s="465">
        <f t="shared" si="4"/>
        <v>0</v>
      </c>
      <c r="M14" s="465">
        <f t="shared" si="4"/>
        <v>0</v>
      </c>
      <c r="N14" s="465">
        <f t="shared" si="4"/>
        <v>0</v>
      </c>
      <c r="O14" s="465">
        <f t="shared" si="4"/>
        <v>0</v>
      </c>
      <c r="P14" s="465">
        <f t="shared" si="4"/>
        <v>0</v>
      </c>
      <c r="Q14" s="465">
        <f t="shared" si="4"/>
        <v>0</v>
      </c>
      <c r="R14" s="465">
        <f t="shared" si="4"/>
        <v>0</v>
      </c>
      <c r="S14" s="465">
        <f t="shared" si="4"/>
        <v>0</v>
      </c>
      <c r="T14" s="465">
        <f t="shared" si="4"/>
        <v>0</v>
      </c>
      <c r="U14" s="465">
        <f t="shared" si="4"/>
        <v>0</v>
      </c>
      <c r="V14" s="465">
        <f t="shared" si="4"/>
        <v>0</v>
      </c>
      <c r="W14" s="465">
        <f t="shared" si="4"/>
        <v>0</v>
      </c>
      <c r="X14" s="465">
        <f t="shared" si="4"/>
        <v>0</v>
      </c>
      <c r="Y14" s="465">
        <f t="shared" si="4"/>
        <v>0</v>
      </c>
      <c r="Z14" s="465">
        <f t="shared" si="4"/>
        <v>0</v>
      </c>
      <c r="AA14" s="465">
        <f t="shared" si="4"/>
        <v>0</v>
      </c>
      <c r="AB14" s="465">
        <f t="shared" si="4"/>
        <v>0</v>
      </c>
      <c r="AC14" s="453">
        <f t="shared" si="4"/>
        <v>0</v>
      </c>
    </row>
    <row r="15" spans="1:29" s="250" customFormat="1" ht="20.25" customHeight="1">
      <c r="A15" s="249"/>
      <c r="B15" s="446"/>
      <c r="C15" s="452"/>
      <c r="D15" s="1084" t="s">
        <v>403</v>
      </c>
      <c r="E15" s="1085"/>
      <c r="F15" s="467"/>
      <c r="G15" s="468"/>
      <c r="H15" s="468"/>
      <c r="I15" s="469"/>
      <c r="J15" s="470"/>
      <c r="K15" s="468"/>
      <c r="L15" s="468"/>
      <c r="M15" s="468"/>
      <c r="N15" s="468"/>
      <c r="O15" s="468"/>
      <c r="P15" s="468"/>
      <c r="Q15" s="468"/>
      <c r="R15" s="468"/>
      <c r="S15" s="468"/>
      <c r="T15" s="468"/>
      <c r="U15" s="468"/>
      <c r="V15" s="468"/>
      <c r="W15" s="468"/>
      <c r="X15" s="468"/>
      <c r="Y15" s="468"/>
      <c r="Z15" s="468"/>
      <c r="AA15" s="468"/>
      <c r="AB15" s="468"/>
      <c r="AC15" s="471"/>
    </row>
    <row r="16" spans="1:29" s="250" customFormat="1" ht="20.25" customHeight="1">
      <c r="A16" s="249"/>
      <c r="B16" s="472"/>
      <c r="C16" s="452"/>
      <c r="D16" s="1086" t="s">
        <v>404</v>
      </c>
      <c r="E16" s="1085"/>
      <c r="F16" s="473"/>
      <c r="G16" s="474"/>
      <c r="H16" s="474"/>
      <c r="I16" s="475"/>
      <c r="J16" s="476"/>
      <c r="K16" s="474"/>
      <c r="L16" s="474"/>
      <c r="M16" s="474"/>
      <c r="N16" s="474"/>
      <c r="O16" s="474"/>
      <c r="P16" s="474"/>
      <c r="Q16" s="474"/>
      <c r="R16" s="474"/>
      <c r="S16" s="474"/>
      <c r="T16" s="474"/>
      <c r="U16" s="474"/>
      <c r="V16" s="474"/>
      <c r="W16" s="474"/>
      <c r="X16" s="474"/>
      <c r="Y16" s="474"/>
      <c r="Z16" s="474"/>
      <c r="AA16" s="474"/>
      <c r="AB16" s="474"/>
      <c r="AC16" s="477"/>
    </row>
    <row r="17" spans="1:29" s="250" customFormat="1" ht="20.25" customHeight="1" thickBot="1">
      <c r="A17" s="249"/>
      <c r="B17" s="478" t="s">
        <v>77</v>
      </c>
      <c r="C17" s="1075" t="s">
        <v>78</v>
      </c>
      <c r="D17" s="1043"/>
      <c r="E17" s="1044"/>
      <c r="F17" s="365">
        <f t="shared" ref="F17:AC17" si="5">F9-F13</f>
        <v>0</v>
      </c>
      <c r="G17" s="479">
        <f>G9-G13</f>
        <v>0</v>
      </c>
      <c r="H17" s="479">
        <f t="shared" si="5"/>
        <v>0</v>
      </c>
      <c r="I17" s="367">
        <f t="shared" si="5"/>
        <v>0</v>
      </c>
      <c r="J17" s="366">
        <f t="shared" si="5"/>
        <v>0</v>
      </c>
      <c r="K17" s="479">
        <f t="shared" si="5"/>
        <v>0</v>
      </c>
      <c r="L17" s="479">
        <f t="shared" si="5"/>
        <v>0</v>
      </c>
      <c r="M17" s="479">
        <f t="shared" si="5"/>
        <v>0</v>
      </c>
      <c r="N17" s="479">
        <f t="shared" si="5"/>
        <v>0</v>
      </c>
      <c r="O17" s="479">
        <f t="shared" si="5"/>
        <v>0</v>
      </c>
      <c r="P17" s="479">
        <f t="shared" si="5"/>
        <v>0</v>
      </c>
      <c r="Q17" s="479">
        <f t="shared" si="5"/>
        <v>0</v>
      </c>
      <c r="R17" s="479">
        <f t="shared" si="5"/>
        <v>0</v>
      </c>
      <c r="S17" s="479">
        <f t="shared" si="5"/>
        <v>0</v>
      </c>
      <c r="T17" s="479">
        <f t="shared" si="5"/>
        <v>0</v>
      </c>
      <c r="U17" s="479">
        <f t="shared" si="5"/>
        <v>0</v>
      </c>
      <c r="V17" s="479">
        <f t="shared" si="5"/>
        <v>0</v>
      </c>
      <c r="W17" s="479">
        <f t="shared" si="5"/>
        <v>0</v>
      </c>
      <c r="X17" s="479">
        <f t="shared" si="5"/>
        <v>0</v>
      </c>
      <c r="Y17" s="479">
        <f t="shared" si="5"/>
        <v>0</v>
      </c>
      <c r="Z17" s="479">
        <f t="shared" si="5"/>
        <v>0</v>
      </c>
      <c r="AA17" s="479">
        <f t="shared" si="5"/>
        <v>0</v>
      </c>
      <c r="AB17" s="479">
        <f t="shared" si="5"/>
        <v>0</v>
      </c>
      <c r="AC17" s="480">
        <f t="shared" si="5"/>
        <v>0</v>
      </c>
    </row>
    <row r="18" spans="1:29" s="250" customFormat="1" ht="20.25" customHeight="1">
      <c r="A18" s="249"/>
      <c r="B18" s="481" t="s">
        <v>79</v>
      </c>
      <c r="C18" s="1067" t="s">
        <v>80</v>
      </c>
      <c r="D18" s="1067"/>
      <c r="E18" s="1087"/>
      <c r="F18" s="440">
        <f t="shared" ref="F18:AC18" si="6">SUM(F19)</f>
        <v>0</v>
      </c>
      <c r="G18" s="441">
        <f t="shared" si="6"/>
        <v>0</v>
      </c>
      <c r="H18" s="441">
        <f t="shared" si="6"/>
        <v>0</v>
      </c>
      <c r="I18" s="482">
        <f t="shared" si="6"/>
        <v>0</v>
      </c>
      <c r="J18" s="483">
        <f t="shared" si="6"/>
        <v>0</v>
      </c>
      <c r="K18" s="441">
        <f t="shared" si="6"/>
        <v>0</v>
      </c>
      <c r="L18" s="441">
        <f t="shared" si="6"/>
        <v>0</v>
      </c>
      <c r="M18" s="441">
        <f t="shared" si="6"/>
        <v>0</v>
      </c>
      <c r="N18" s="441">
        <f t="shared" si="6"/>
        <v>0</v>
      </c>
      <c r="O18" s="441">
        <f t="shared" si="6"/>
        <v>0</v>
      </c>
      <c r="P18" s="441">
        <f t="shared" si="6"/>
        <v>0</v>
      </c>
      <c r="Q18" s="441">
        <f t="shared" si="6"/>
        <v>0</v>
      </c>
      <c r="R18" s="441">
        <f t="shared" si="6"/>
        <v>0</v>
      </c>
      <c r="S18" s="441">
        <f t="shared" si="6"/>
        <v>0</v>
      </c>
      <c r="T18" s="441">
        <f t="shared" si="6"/>
        <v>0</v>
      </c>
      <c r="U18" s="441">
        <f t="shared" si="6"/>
        <v>0</v>
      </c>
      <c r="V18" s="441">
        <f t="shared" si="6"/>
        <v>0</v>
      </c>
      <c r="W18" s="441">
        <f t="shared" si="6"/>
        <v>0</v>
      </c>
      <c r="X18" s="441">
        <f t="shared" si="6"/>
        <v>0</v>
      </c>
      <c r="Y18" s="441">
        <f t="shared" si="6"/>
        <v>0</v>
      </c>
      <c r="Z18" s="441">
        <f t="shared" si="6"/>
        <v>0</v>
      </c>
      <c r="AA18" s="441">
        <f t="shared" si="6"/>
        <v>0</v>
      </c>
      <c r="AB18" s="441">
        <f t="shared" si="6"/>
        <v>0</v>
      </c>
      <c r="AC18" s="484">
        <f t="shared" si="6"/>
        <v>0</v>
      </c>
    </row>
    <row r="19" spans="1:29" s="250" customFormat="1" ht="20.25" customHeight="1">
      <c r="A19" s="249"/>
      <c r="B19" s="485"/>
      <c r="C19" s="486" t="s">
        <v>74</v>
      </c>
      <c r="D19" s="1070" t="s">
        <v>81</v>
      </c>
      <c r="E19" s="1074"/>
      <c r="F19" s="487"/>
      <c r="G19" s="488"/>
      <c r="H19" s="488"/>
      <c r="I19" s="489"/>
      <c r="J19" s="490"/>
      <c r="K19" s="488"/>
      <c r="L19" s="488"/>
      <c r="M19" s="488"/>
      <c r="N19" s="488"/>
      <c r="O19" s="488"/>
      <c r="P19" s="488"/>
      <c r="Q19" s="488"/>
      <c r="R19" s="488"/>
      <c r="S19" s="488"/>
      <c r="T19" s="488"/>
      <c r="U19" s="488"/>
      <c r="V19" s="488"/>
      <c r="W19" s="488"/>
      <c r="X19" s="488"/>
      <c r="Y19" s="488"/>
      <c r="Z19" s="488"/>
      <c r="AA19" s="488"/>
      <c r="AB19" s="488"/>
      <c r="AC19" s="491"/>
    </row>
    <row r="20" spans="1:29" s="250" customFormat="1" ht="20.25" customHeight="1">
      <c r="A20" s="249"/>
      <c r="B20" s="492" t="s">
        <v>173</v>
      </c>
      <c r="C20" s="1070" t="s">
        <v>82</v>
      </c>
      <c r="D20" s="1070"/>
      <c r="E20" s="1071"/>
      <c r="F20" s="467"/>
      <c r="G20" s="468"/>
      <c r="H20" s="468"/>
      <c r="I20" s="469"/>
      <c r="J20" s="470"/>
      <c r="K20" s="468"/>
      <c r="L20" s="468"/>
      <c r="M20" s="468"/>
      <c r="N20" s="468"/>
      <c r="O20" s="468"/>
      <c r="P20" s="468"/>
      <c r="Q20" s="468"/>
      <c r="R20" s="468"/>
      <c r="S20" s="468"/>
      <c r="T20" s="468"/>
      <c r="U20" s="468"/>
      <c r="V20" s="468"/>
      <c r="W20" s="468"/>
      <c r="X20" s="468"/>
      <c r="Y20" s="468"/>
      <c r="Z20" s="468"/>
      <c r="AA20" s="468"/>
      <c r="AB20" s="468"/>
      <c r="AC20" s="471"/>
    </row>
    <row r="21" spans="1:29" s="250" customFormat="1" ht="20.25" customHeight="1" thickBot="1">
      <c r="A21" s="249"/>
      <c r="B21" s="478" t="s">
        <v>83</v>
      </c>
      <c r="C21" s="1075" t="s">
        <v>84</v>
      </c>
      <c r="D21" s="1075"/>
      <c r="E21" s="1078"/>
      <c r="F21" s="365">
        <f t="shared" ref="F21:AC21" si="7">F18-F20</f>
        <v>0</v>
      </c>
      <c r="G21" s="479">
        <f t="shared" si="7"/>
        <v>0</v>
      </c>
      <c r="H21" s="479">
        <f>H18-H20</f>
        <v>0</v>
      </c>
      <c r="I21" s="367">
        <f t="shared" si="7"/>
        <v>0</v>
      </c>
      <c r="J21" s="366">
        <f>J18-J20</f>
        <v>0</v>
      </c>
      <c r="K21" s="479">
        <f t="shared" si="7"/>
        <v>0</v>
      </c>
      <c r="L21" s="479">
        <f t="shared" si="7"/>
        <v>0</v>
      </c>
      <c r="M21" s="479">
        <f t="shared" si="7"/>
        <v>0</v>
      </c>
      <c r="N21" s="479">
        <f t="shared" si="7"/>
        <v>0</v>
      </c>
      <c r="O21" s="479">
        <f t="shared" si="7"/>
        <v>0</v>
      </c>
      <c r="P21" s="479">
        <f t="shared" si="7"/>
        <v>0</v>
      </c>
      <c r="Q21" s="479">
        <f t="shared" si="7"/>
        <v>0</v>
      </c>
      <c r="R21" s="479">
        <f t="shared" si="7"/>
        <v>0</v>
      </c>
      <c r="S21" s="479">
        <f t="shared" si="7"/>
        <v>0</v>
      </c>
      <c r="T21" s="479">
        <f t="shared" si="7"/>
        <v>0</v>
      </c>
      <c r="U21" s="479">
        <f t="shared" si="7"/>
        <v>0</v>
      </c>
      <c r="V21" s="479">
        <f t="shared" si="7"/>
        <v>0</v>
      </c>
      <c r="W21" s="479">
        <f t="shared" si="7"/>
        <v>0</v>
      </c>
      <c r="X21" s="479">
        <f t="shared" si="7"/>
        <v>0</v>
      </c>
      <c r="Y21" s="479">
        <f t="shared" si="7"/>
        <v>0</v>
      </c>
      <c r="Z21" s="479">
        <f t="shared" si="7"/>
        <v>0</v>
      </c>
      <c r="AA21" s="479">
        <f t="shared" si="7"/>
        <v>0</v>
      </c>
      <c r="AB21" s="479">
        <f t="shared" si="7"/>
        <v>0</v>
      </c>
      <c r="AC21" s="480">
        <f t="shared" si="7"/>
        <v>0</v>
      </c>
    </row>
    <row r="22" spans="1:29" s="250" customFormat="1" ht="20.25" customHeight="1">
      <c r="A22" s="249"/>
      <c r="B22" s="493" t="s">
        <v>85</v>
      </c>
      <c r="C22" s="1067" t="s">
        <v>86</v>
      </c>
      <c r="D22" s="1068"/>
      <c r="E22" s="1069"/>
      <c r="F22" s="457">
        <f>F17+F21</f>
        <v>0</v>
      </c>
      <c r="G22" s="444">
        <f>G17+G21</f>
        <v>0</v>
      </c>
      <c r="H22" s="444">
        <f>H17+H21</f>
        <v>0</v>
      </c>
      <c r="I22" s="442">
        <f t="shared" ref="I22:AC22" si="8">I17+I21</f>
        <v>0</v>
      </c>
      <c r="J22" s="443">
        <f>J17+J21</f>
        <v>0</v>
      </c>
      <c r="K22" s="444">
        <f t="shared" si="8"/>
        <v>0</v>
      </c>
      <c r="L22" s="444">
        <f t="shared" si="8"/>
        <v>0</v>
      </c>
      <c r="M22" s="444">
        <f t="shared" si="8"/>
        <v>0</v>
      </c>
      <c r="N22" s="444">
        <f t="shared" si="8"/>
        <v>0</v>
      </c>
      <c r="O22" s="444">
        <f t="shared" si="8"/>
        <v>0</v>
      </c>
      <c r="P22" s="444">
        <f t="shared" si="8"/>
        <v>0</v>
      </c>
      <c r="Q22" s="444">
        <f t="shared" si="8"/>
        <v>0</v>
      </c>
      <c r="R22" s="444">
        <f t="shared" si="8"/>
        <v>0</v>
      </c>
      <c r="S22" s="444">
        <f t="shared" si="8"/>
        <v>0</v>
      </c>
      <c r="T22" s="444">
        <f t="shared" si="8"/>
        <v>0</v>
      </c>
      <c r="U22" s="444">
        <f t="shared" si="8"/>
        <v>0</v>
      </c>
      <c r="V22" s="444">
        <f t="shared" si="8"/>
        <v>0</v>
      </c>
      <c r="W22" s="444">
        <f t="shared" si="8"/>
        <v>0</v>
      </c>
      <c r="X22" s="444">
        <f t="shared" si="8"/>
        <v>0</v>
      </c>
      <c r="Y22" s="444">
        <f t="shared" si="8"/>
        <v>0</v>
      </c>
      <c r="Z22" s="444">
        <f t="shared" si="8"/>
        <v>0</v>
      </c>
      <c r="AA22" s="444">
        <f t="shared" si="8"/>
        <v>0</v>
      </c>
      <c r="AB22" s="444">
        <f t="shared" si="8"/>
        <v>0</v>
      </c>
      <c r="AC22" s="445">
        <f t="shared" si="8"/>
        <v>0</v>
      </c>
    </row>
    <row r="23" spans="1:29" s="250" customFormat="1" ht="20.25" customHeight="1">
      <c r="A23" s="249"/>
      <c r="B23" s="492" t="s">
        <v>87</v>
      </c>
      <c r="C23" s="1070" t="s">
        <v>88</v>
      </c>
      <c r="D23" s="1070"/>
      <c r="E23" s="1071"/>
      <c r="F23" s="494"/>
      <c r="G23" s="455"/>
      <c r="H23" s="455"/>
      <c r="I23" s="495"/>
      <c r="J23" s="454"/>
      <c r="K23" s="455"/>
      <c r="L23" s="455"/>
      <c r="M23" s="455"/>
      <c r="N23" s="455"/>
      <c r="O23" s="455"/>
      <c r="P23" s="455"/>
      <c r="Q23" s="455"/>
      <c r="R23" s="455"/>
      <c r="S23" s="455"/>
      <c r="T23" s="455"/>
      <c r="U23" s="455"/>
      <c r="V23" s="455"/>
      <c r="W23" s="455"/>
      <c r="X23" s="455"/>
      <c r="Y23" s="455"/>
      <c r="Z23" s="455"/>
      <c r="AA23" s="455"/>
      <c r="AB23" s="455"/>
      <c r="AC23" s="456"/>
    </row>
    <row r="24" spans="1:29" s="250" customFormat="1" ht="20.25" customHeight="1">
      <c r="A24" s="249"/>
      <c r="B24" s="446"/>
      <c r="C24" s="1072" t="s">
        <v>89</v>
      </c>
      <c r="D24" s="1073"/>
      <c r="E24" s="1074"/>
      <c r="F24" s="473"/>
      <c r="G24" s="474"/>
      <c r="H24" s="474"/>
      <c r="I24" s="475"/>
      <c r="J24" s="476"/>
      <c r="K24" s="474"/>
      <c r="L24" s="474"/>
      <c r="M24" s="474"/>
      <c r="N24" s="474"/>
      <c r="O24" s="474"/>
      <c r="P24" s="474"/>
      <c r="Q24" s="474"/>
      <c r="R24" s="474"/>
      <c r="S24" s="474"/>
      <c r="T24" s="474"/>
      <c r="U24" s="474"/>
      <c r="V24" s="474"/>
      <c r="W24" s="474"/>
      <c r="X24" s="474"/>
      <c r="Y24" s="474"/>
      <c r="Z24" s="474"/>
      <c r="AA24" s="474"/>
      <c r="AB24" s="474"/>
      <c r="AC24" s="477"/>
    </row>
    <row r="25" spans="1:29" s="250" customFormat="1" ht="20.25" customHeight="1">
      <c r="A25" s="249"/>
      <c r="B25" s="485"/>
      <c r="C25" s="1072" t="s">
        <v>90</v>
      </c>
      <c r="D25" s="1073"/>
      <c r="E25" s="1074"/>
      <c r="F25" s="473"/>
      <c r="G25" s="474"/>
      <c r="H25" s="474"/>
      <c r="I25" s="475"/>
      <c r="J25" s="476"/>
      <c r="K25" s="474"/>
      <c r="L25" s="474"/>
      <c r="M25" s="474"/>
      <c r="N25" s="474"/>
      <c r="O25" s="474"/>
      <c r="P25" s="474"/>
      <c r="Q25" s="474"/>
      <c r="R25" s="474"/>
      <c r="S25" s="474"/>
      <c r="T25" s="474"/>
      <c r="U25" s="474"/>
      <c r="V25" s="474"/>
      <c r="W25" s="474"/>
      <c r="X25" s="474"/>
      <c r="Y25" s="474"/>
      <c r="Z25" s="474"/>
      <c r="AA25" s="474"/>
      <c r="AB25" s="474"/>
      <c r="AC25" s="477"/>
    </row>
    <row r="26" spans="1:29" s="250" customFormat="1" ht="20.25" customHeight="1" thickBot="1">
      <c r="A26" s="249"/>
      <c r="B26" s="496" t="s">
        <v>91</v>
      </c>
      <c r="C26" s="1075" t="s">
        <v>92</v>
      </c>
      <c r="D26" s="1043"/>
      <c r="E26" s="1044"/>
      <c r="F26" s="365">
        <f t="shared" ref="F26:AC26" si="9">F22-F23</f>
        <v>0</v>
      </c>
      <c r="G26" s="479">
        <f>G22-G23</f>
        <v>0</v>
      </c>
      <c r="H26" s="479">
        <f t="shared" si="9"/>
        <v>0</v>
      </c>
      <c r="I26" s="480">
        <f t="shared" si="9"/>
        <v>0</v>
      </c>
      <c r="J26" s="366">
        <f t="shared" si="9"/>
        <v>0</v>
      </c>
      <c r="K26" s="479">
        <f t="shared" si="9"/>
        <v>0</v>
      </c>
      <c r="L26" s="479">
        <f>L22-L23</f>
        <v>0</v>
      </c>
      <c r="M26" s="479">
        <f t="shared" si="9"/>
        <v>0</v>
      </c>
      <c r="N26" s="479">
        <f t="shared" si="9"/>
        <v>0</v>
      </c>
      <c r="O26" s="479">
        <f t="shared" si="9"/>
        <v>0</v>
      </c>
      <c r="P26" s="479">
        <f t="shared" si="9"/>
        <v>0</v>
      </c>
      <c r="Q26" s="479">
        <f t="shared" si="9"/>
        <v>0</v>
      </c>
      <c r="R26" s="479">
        <f t="shared" si="9"/>
        <v>0</v>
      </c>
      <c r="S26" s="479">
        <f t="shared" si="9"/>
        <v>0</v>
      </c>
      <c r="T26" s="479">
        <f t="shared" si="9"/>
        <v>0</v>
      </c>
      <c r="U26" s="479">
        <f t="shared" si="9"/>
        <v>0</v>
      </c>
      <c r="V26" s="479">
        <f t="shared" si="9"/>
        <v>0</v>
      </c>
      <c r="W26" s="479">
        <f t="shared" si="9"/>
        <v>0</v>
      </c>
      <c r="X26" s="479">
        <f t="shared" si="9"/>
        <v>0</v>
      </c>
      <c r="Y26" s="479">
        <f t="shared" si="9"/>
        <v>0</v>
      </c>
      <c r="Z26" s="479">
        <f t="shared" si="9"/>
        <v>0</v>
      </c>
      <c r="AA26" s="479">
        <f t="shared" si="9"/>
        <v>0</v>
      </c>
      <c r="AB26" s="479">
        <f t="shared" si="9"/>
        <v>0</v>
      </c>
      <c r="AC26" s="480">
        <f t="shared" si="9"/>
        <v>0</v>
      </c>
    </row>
    <row r="27" spans="1:29" s="49" customFormat="1" ht="20.25" customHeight="1">
      <c r="B27" s="251"/>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row>
    <row r="28" spans="1:29" s="49" customFormat="1" ht="20.25" customHeight="1" thickBot="1">
      <c r="B28" s="244" t="s">
        <v>68</v>
      </c>
      <c r="C28" s="194" t="s">
        <v>93</v>
      </c>
      <c r="D28" s="60"/>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row>
    <row r="29" spans="1:29" s="49" customFormat="1" ht="20.25" customHeight="1">
      <c r="A29" s="247"/>
      <c r="B29" s="1053" t="s">
        <v>70</v>
      </c>
      <c r="C29" s="1054"/>
      <c r="D29" s="1054"/>
      <c r="E29" s="1060"/>
      <c r="F29" s="1059" t="s">
        <v>107</v>
      </c>
      <c r="G29" s="1054"/>
      <c r="H29" s="1054"/>
      <c r="I29" s="1060"/>
      <c r="J29" s="1027" t="s">
        <v>551</v>
      </c>
      <c r="K29" s="1028"/>
      <c r="L29" s="1028"/>
      <c r="M29" s="1028"/>
      <c r="N29" s="1028"/>
      <c r="O29" s="1028"/>
      <c r="P29" s="1028"/>
      <c r="Q29" s="1028"/>
      <c r="R29" s="1028"/>
      <c r="S29" s="1028"/>
      <c r="T29" s="1028"/>
      <c r="U29" s="1028"/>
      <c r="V29" s="1028"/>
      <c r="W29" s="1028"/>
      <c r="X29" s="1028"/>
      <c r="Y29" s="1028"/>
      <c r="Z29" s="1028"/>
      <c r="AA29" s="1028"/>
      <c r="AB29" s="1028"/>
      <c r="AC29" s="1029"/>
    </row>
    <row r="30" spans="1:29" s="49" customFormat="1" ht="20.25" customHeight="1">
      <c r="A30" s="247"/>
      <c r="B30" s="1055"/>
      <c r="C30" s="1056"/>
      <c r="D30" s="1056"/>
      <c r="E30" s="1076"/>
      <c r="F30" s="1061"/>
      <c r="G30" s="1062"/>
      <c r="H30" s="1062"/>
      <c r="I30" s="1063"/>
      <c r="J30" s="1030"/>
      <c r="K30" s="1031"/>
      <c r="L30" s="1031"/>
      <c r="M30" s="1031"/>
      <c r="N30" s="1031"/>
      <c r="O30" s="1031"/>
      <c r="P30" s="1031"/>
      <c r="Q30" s="1031"/>
      <c r="R30" s="1031"/>
      <c r="S30" s="1031"/>
      <c r="T30" s="1031"/>
      <c r="U30" s="1031"/>
      <c r="V30" s="1031"/>
      <c r="W30" s="1031"/>
      <c r="X30" s="1031"/>
      <c r="Y30" s="1031"/>
      <c r="Z30" s="1031"/>
      <c r="AA30" s="1031"/>
      <c r="AB30" s="1031"/>
      <c r="AC30" s="1032"/>
    </row>
    <row r="31" spans="1:29" s="49" customFormat="1" ht="24.75" thickBot="1">
      <c r="A31" s="247"/>
      <c r="B31" s="1057"/>
      <c r="C31" s="1058"/>
      <c r="D31" s="1058"/>
      <c r="E31" s="1077"/>
      <c r="F31" s="428" t="s">
        <v>635</v>
      </c>
      <c r="G31" s="429" t="s">
        <v>636</v>
      </c>
      <c r="H31" s="429" t="s">
        <v>637</v>
      </c>
      <c r="I31" s="430" t="s">
        <v>638</v>
      </c>
      <c r="J31" s="431" t="s">
        <v>615</v>
      </c>
      <c r="K31" s="429" t="s">
        <v>616</v>
      </c>
      <c r="L31" s="429" t="s">
        <v>617</v>
      </c>
      <c r="M31" s="429" t="s">
        <v>618</v>
      </c>
      <c r="N31" s="429" t="s">
        <v>619</v>
      </c>
      <c r="O31" s="429" t="s">
        <v>620</v>
      </c>
      <c r="P31" s="429" t="s">
        <v>621</v>
      </c>
      <c r="Q31" s="429" t="s">
        <v>622</v>
      </c>
      <c r="R31" s="429" t="s">
        <v>623</v>
      </c>
      <c r="S31" s="429" t="s">
        <v>624</v>
      </c>
      <c r="T31" s="429" t="s">
        <v>625</v>
      </c>
      <c r="U31" s="429" t="s">
        <v>626</v>
      </c>
      <c r="V31" s="429" t="s">
        <v>627</v>
      </c>
      <c r="W31" s="429" t="s">
        <v>628</v>
      </c>
      <c r="X31" s="429" t="s">
        <v>629</v>
      </c>
      <c r="Y31" s="429" t="s">
        <v>630</v>
      </c>
      <c r="Z31" s="429" t="s">
        <v>631</v>
      </c>
      <c r="AA31" s="429" t="s">
        <v>632</v>
      </c>
      <c r="AB31" s="429" t="s">
        <v>633</v>
      </c>
      <c r="AC31" s="432" t="s">
        <v>634</v>
      </c>
    </row>
    <row r="32" spans="1:29" s="49" customFormat="1" ht="20.25" customHeight="1">
      <c r="A32" s="247"/>
      <c r="B32" s="1064" t="s">
        <v>94</v>
      </c>
      <c r="C32" s="1065"/>
      <c r="D32" s="1065"/>
      <c r="E32" s="1066"/>
      <c r="F32" s="497"/>
      <c r="G32" s="498"/>
      <c r="H32" s="498"/>
      <c r="I32" s="499"/>
      <c r="J32" s="500"/>
      <c r="K32" s="498"/>
      <c r="L32" s="498"/>
      <c r="M32" s="498"/>
      <c r="N32" s="498"/>
      <c r="O32" s="498"/>
      <c r="P32" s="498"/>
      <c r="Q32" s="498"/>
      <c r="R32" s="498"/>
      <c r="S32" s="498"/>
      <c r="T32" s="498"/>
      <c r="U32" s="498"/>
      <c r="V32" s="498"/>
      <c r="W32" s="498"/>
      <c r="X32" s="498"/>
      <c r="Y32" s="498"/>
      <c r="Z32" s="498"/>
      <c r="AA32" s="498"/>
      <c r="AB32" s="498"/>
      <c r="AC32" s="501"/>
    </row>
    <row r="33" spans="1:29" s="49" customFormat="1" ht="20.25" customHeight="1">
      <c r="A33" s="247"/>
      <c r="B33" s="502"/>
      <c r="C33" s="503" t="s">
        <v>74</v>
      </c>
      <c r="D33" s="1038" t="s">
        <v>95</v>
      </c>
      <c r="E33" s="1039"/>
      <c r="F33" s="504"/>
      <c r="G33" s="505"/>
      <c r="H33" s="505"/>
      <c r="I33" s="506"/>
      <c r="J33" s="507"/>
      <c r="K33" s="505"/>
      <c r="L33" s="505"/>
      <c r="M33" s="505"/>
      <c r="N33" s="505"/>
      <c r="O33" s="505"/>
      <c r="P33" s="505"/>
      <c r="Q33" s="505"/>
      <c r="R33" s="505"/>
      <c r="S33" s="505"/>
      <c r="T33" s="505"/>
      <c r="U33" s="505"/>
      <c r="V33" s="505"/>
      <c r="W33" s="505"/>
      <c r="X33" s="505"/>
      <c r="Y33" s="505"/>
      <c r="Z33" s="505"/>
      <c r="AA33" s="505"/>
      <c r="AB33" s="505"/>
      <c r="AC33" s="508"/>
    </row>
    <row r="34" spans="1:29" s="49" customFormat="1" ht="20.25" customHeight="1">
      <c r="A34" s="247"/>
      <c r="B34" s="502"/>
      <c r="C34" s="509" t="s">
        <v>74</v>
      </c>
      <c r="D34" s="1040" t="s">
        <v>96</v>
      </c>
      <c r="E34" s="1041"/>
      <c r="F34" s="510"/>
      <c r="G34" s="511"/>
      <c r="H34" s="511"/>
      <c r="I34" s="512"/>
      <c r="J34" s="513"/>
      <c r="K34" s="511"/>
      <c r="L34" s="511"/>
      <c r="M34" s="511"/>
      <c r="N34" s="511"/>
      <c r="O34" s="511"/>
      <c r="P34" s="511"/>
      <c r="Q34" s="511"/>
      <c r="R34" s="511"/>
      <c r="S34" s="511"/>
      <c r="T34" s="511"/>
      <c r="U34" s="511"/>
      <c r="V34" s="511"/>
      <c r="W34" s="511"/>
      <c r="X34" s="511"/>
      <c r="Y34" s="511"/>
      <c r="Z34" s="511"/>
      <c r="AA34" s="511"/>
      <c r="AB34" s="511"/>
      <c r="AC34" s="514"/>
    </row>
    <row r="35" spans="1:29" s="49" customFormat="1" ht="20.25" customHeight="1">
      <c r="A35" s="247"/>
      <c r="B35" s="502"/>
      <c r="C35" s="509" t="s">
        <v>74</v>
      </c>
      <c r="D35" s="1040" t="s">
        <v>97</v>
      </c>
      <c r="E35" s="1041"/>
      <c r="F35" s="510"/>
      <c r="G35" s="511"/>
      <c r="H35" s="511"/>
      <c r="I35" s="512"/>
      <c r="J35" s="513"/>
      <c r="K35" s="511"/>
      <c r="L35" s="511"/>
      <c r="M35" s="511"/>
      <c r="N35" s="511"/>
      <c r="O35" s="511"/>
      <c r="P35" s="511"/>
      <c r="Q35" s="511"/>
      <c r="R35" s="511"/>
      <c r="S35" s="511"/>
      <c r="T35" s="511"/>
      <c r="U35" s="511"/>
      <c r="V35" s="511"/>
      <c r="W35" s="511"/>
      <c r="X35" s="511"/>
      <c r="Y35" s="511"/>
      <c r="Z35" s="511"/>
      <c r="AA35" s="511"/>
      <c r="AB35" s="511"/>
      <c r="AC35" s="514"/>
    </row>
    <row r="36" spans="1:29" s="49" customFormat="1" ht="20.25" customHeight="1">
      <c r="A36" s="247"/>
      <c r="B36" s="502"/>
      <c r="C36" s="69" t="s">
        <v>74</v>
      </c>
      <c r="D36" s="1033" t="s">
        <v>98</v>
      </c>
      <c r="E36" s="1034"/>
      <c r="F36" s="515"/>
      <c r="G36" s="516"/>
      <c r="H36" s="516"/>
      <c r="I36" s="517"/>
      <c r="J36" s="518"/>
      <c r="K36" s="516"/>
      <c r="L36" s="516"/>
      <c r="M36" s="516"/>
      <c r="N36" s="516"/>
      <c r="O36" s="516"/>
      <c r="P36" s="516"/>
      <c r="Q36" s="516"/>
      <c r="R36" s="516"/>
      <c r="S36" s="516"/>
      <c r="T36" s="516"/>
      <c r="U36" s="516"/>
      <c r="V36" s="516"/>
      <c r="W36" s="516"/>
      <c r="X36" s="516"/>
      <c r="Y36" s="516"/>
      <c r="Z36" s="516"/>
      <c r="AA36" s="516"/>
      <c r="AB36" s="516"/>
      <c r="AC36" s="519"/>
    </row>
    <row r="37" spans="1:29" s="49" customFormat="1" ht="20.25" customHeight="1">
      <c r="A37" s="247"/>
      <c r="B37" s="1035" t="s">
        <v>99</v>
      </c>
      <c r="C37" s="1036"/>
      <c r="D37" s="1036"/>
      <c r="E37" s="1037"/>
      <c r="F37" s="520"/>
      <c r="G37" s="521"/>
      <c r="H37" s="521"/>
      <c r="I37" s="522"/>
      <c r="J37" s="523"/>
      <c r="K37" s="521"/>
      <c r="L37" s="521"/>
      <c r="M37" s="521"/>
      <c r="N37" s="521"/>
      <c r="O37" s="521"/>
      <c r="P37" s="521"/>
      <c r="Q37" s="521"/>
      <c r="R37" s="521"/>
      <c r="S37" s="521"/>
      <c r="T37" s="521"/>
      <c r="U37" s="521"/>
      <c r="V37" s="521"/>
      <c r="W37" s="521"/>
      <c r="X37" s="521"/>
      <c r="Y37" s="521"/>
      <c r="Z37" s="521"/>
      <c r="AA37" s="521"/>
      <c r="AB37" s="521"/>
      <c r="AC37" s="524"/>
    </row>
    <row r="38" spans="1:29" s="49" customFormat="1" ht="20.25" customHeight="1">
      <c r="A38" s="247"/>
      <c r="B38" s="502"/>
      <c r="C38" s="503" t="s">
        <v>74</v>
      </c>
      <c r="D38" s="1038" t="s">
        <v>100</v>
      </c>
      <c r="E38" s="1039"/>
      <c r="F38" s="504"/>
      <c r="G38" s="505"/>
      <c r="H38" s="505"/>
      <c r="I38" s="506"/>
      <c r="J38" s="507"/>
      <c r="K38" s="505"/>
      <c r="L38" s="505"/>
      <c r="M38" s="505"/>
      <c r="N38" s="505"/>
      <c r="O38" s="505"/>
      <c r="P38" s="505"/>
      <c r="Q38" s="505"/>
      <c r="R38" s="505"/>
      <c r="S38" s="505"/>
      <c r="T38" s="505"/>
      <c r="U38" s="505"/>
      <c r="V38" s="505"/>
      <c r="W38" s="505"/>
      <c r="X38" s="505"/>
      <c r="Y38" s="505"/>
      <c r="Z38" s="505"/>
      <c r="AA38" s="505"/>
      <c r="AB38" s="505"/>
      <c r="AC38" s="508"/>
    </row>
    <row r="39" spans="1:29" s="49" customFormat="1" ht="20.25" customHeight="1">
      <c r="A39" s="247"/>
      <c r="B39" s="502"/>
      <c r="C39" s="509" t="s">
        <v>74</v>
      </c>
      <c r="D39" s="1040" t="s">
        <v>97</v>
      </c>
      <c r="E39" s="1041"/>
      <c r="F39" s="510"/>
      <c r="G39" s="511"/>
      <c r="H39" s="511"/>
      <c r="I39" s="512"/>
      <c r="J39" s="513"/>
      <c r="K39" s="513"/>
      <c r="L39" s="513"/>
      <c r="M39" s="513"/>
      <c r="N39" s="513"/>
      <c r="O39" s="513"/>
      <c r="P39" s="513"/>
      <c r="Q39" s="513"/>
      <c r="R39" s="513"/>
      <c r="S39" s="513"/>
      <c r="T39" s="513"/>
      <c r="U39" s="513"/>
      <c r="V39" s="513"/>
      <c r="W39" s="513"/>
      <c r="X39" s="513"/>
      <c r="Y39" s="513"/>
      <c r="Z39" s="513"/>
      <c r="AA39" s="513"/>
      <c r="AB39" s="513"/>
      <c r="AC39" s="512"/>
    </row>
    <row r="40" spans="1:29" s="49" customFormat="1" ht="20.25" customHeight="1">
      <c r="A40" s="247"/>
      <c r="B40" s="525"/>
      <c r="C40" s="69" t="s">
        <v>74</v>
      </c>
      <c r="D40" s="1033" t="s">
        <v>98</v>
      </c>
      <c r="E40" s="1034"/>
      <c r="F40" s="526"/>
      <c r="G40" s="527"/>
      <c r="H40" s="527"/>
      <c r="I40" s="517"/>
      <c r="J40" s="518"/>
      <c r="K40" s="518"/>
      <c r="L40" s="518"/>
      <c r="M40" s="518"/>
      <c r="N40" s="518"/>
      <c r="O40" s="518"/>
      <c r="P40" s="518"/>
      <c r="Q40" s="518"/>
      <c r="R40" s="518"/>
      <c r="S40" s="518"/>
      <c r="T40" s="518"/>
      <c r="U40" s="518"/>
      <c r="V40" s="518"/>
      <c r="W40" s="518"/>
      <c r="X40" s="518"/>
      <c r="Y40" s="518"/>
      <c r="Z40" s="518"/>
      <c r="AA40" s="518"/>
      <c r="AB40" s="518"/>
      <c r="AC40" s="517"/>
    </row>
    <row r="41" spans="1:29" s="49" customFormat="1" ht="20.25" customHeight="1" thickBot="1">
      <c r="A41" s="247"/>
      <c r="B41" s="1042" t="s">
        <v>101</v>
      </c>
      <c r="C41" s="1043"/>
      <c r="D41" s="1043"/>
      <c r="E41" s="1044"/>
      <c r="F41" s="528"/>
      <c r="G41" s="529"/>
      <c r="H41" s="529"/>
      <c r="I41" s="530"/>
      <c r="J41" s="531"/>
      <c r="K41" s="529"/>
      <c r="L41" s="529"/>
      <c r="M41" s="529"/>
      <c r="N41" s="529"/>
      <c r="O41" s="529"/>
      <c r="P41" s="529"/>
      <c r="Q41" s="529"/>
      <c r="R41" s="529"/>
      <c r="S41" s="529"/>
      <c r="T41" s="529"/>
      <c r="U41" s="529"/>
      <c r="V41" s="529"/>
      <c r="W41" s="529"/>
      <c r="X41" s="529"/>
      <c r="Y41" s="529"/>
      <c r="Z41" s="529"/>
      <c r="AA41" s="529"/>
      <c r="AB41" s="529"/>
      <c r="AC41" s="532"/>
    </row>
    <row r="42" spans="1:29" s="49" customFormat="1" ht="20.25" customHeight="1">
      <c r="A42" s="247"/>
      <c r="B42" s="1045" t="s">
        <v>102</v>
      </c>
      <c r="C42" s="1046"/>
      <c r="D42" s="1046"/>
      <c r="E42" s="1047"/>
      <c r="F42" s="533"/>
      <c r="G42" s="534"/>
      <c r="H42" s="534"/>
      <c r="I42" s="535"/>
      <c r="J42" s="536"/>
      <c r="K42" s="534"/>
      <c r="L42" s="534"/>
      <c r="M42" s="534"/>
      <c r="N42" s="534"/>
      <c r="O42" s="534"/>
      <c r="P42" s="534"/>
      <c r="Q42" s="534"/>
      <c r="R42" s="534"/>
      <c r="S42" s="534"/>
      <c r="T42" s="534"/>
      <c r="U42" s="534"/>
      <c r="V42" s="534"/>
      <c r="W42" s="534"/>
      <c r="X42" s="534"/>
      <c r="Y42" s="534"/>
      <c r="Z42" s="534"/>
      <c r="AA42" s="534"/>
      <c r="AB42" s="534"/>
      <c r="AC42" s="537"/>
    </row>
    <row r="43" spans="1:29" s="49" customFormat="1" ht="20.25" customHeight="1">
      <c r="A43" s="247"/>
      <c r="B43" s="1048" t="s">
        <v>103</v>
      </c>
      <c r="C43" s="1049"/>
      <c r="D43" s="1049"/>
      <c r="E43" s="1041"/>
      <c r="F43" s="510"/>
      <c r="G43" s="511"/>
      <c r="H43" s="511"/>
      <c r="I43" s="512"/>
      <c r="J43" s="513"/>
      <c r="K43" s="511"/>
      <c r="L43" s="511"/>
      <c r="M43" s="511"/>
      <c r="N43" s="511"/>
      <c r="O43" s="511"/>
      <c r="P43" s="511"/>
      <c r="Q43" s="511"/>
      <c r="R43" s="511"/>
      <c r="S43" s="511"/>
      <c r="T43" s="511"/>
      <c r="U43" s="511"/>
      <c r="V43" s="511"/>
      <c r="W43" s="511"/>
      <c r="X43" s="511"/>
      <c r="Y43" s="511"/>
      <c r="Z43" s="511"/>
      <c r="AA43" s="511"/>
      <c r="AB43" s="511"/>
      <c r="AC43" s="514"/>
    </row>
    <row r="44" spans="1:29" s="49" customFormat="1" ht="20.25" customHeight="1" thickBot="1">
      <c r="A44" s="247"/>
      <c r="B44" s="1050" t="s">
        <v>104</v>
      </c>
      <c r="C44" s="1051"/>
      <c r="D44" s="1051"/>
      <c r="E44" s="1052"/>
      <c r="F44" s="538"/>
      <c r="G44" s="539"/>
      <c r="H44" s="539"/>
      <c r="I44" s="540"/>
      <c r="J44" s="541"/>
      <c r="K44" s="539"/>
      <c r="L44" s="539"/>
      <c r="M44" s="539"/>
      <c r="N44" s="539"/>
      <c r="O44" s="539"/>
      <c r="P44" s="539"/>
      <c r="Q44" s="539"/>
      <c r="R44" s="539"/>
      <c r="S44" s="539"/>
      <c r="T44" s="539"/>
      <c r="U44" s="539"/>
      <c r="V44" s="539"/>
      <c r="W44" s="539"/>
      <c r="X44" s="539"/>
      <c r="Y44" s="539"/>
      <c r="Z44" s="539"/>
      <c r="AA44" s="539"/>
      <c r="AB44" s="539"/>
      <c r="AC44" s="542"/>
    </row>
    <row r="45" spans="1:29" s="49" customFormat="1" ht="20.25" customHeight="1">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row>
    <row r="46" spans="1:29" s="49" customFormat="1" ht="20.25" customHeight="1" thickBot="1">
      <c r="B46" s="244" t="s">
        <v>68</v>
      </c>
      <c r="C46" s="194" t="s">
        <v>405</v>
      </c>
      <c r="D46" s="253"/>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row>
    <row r="47" spans="1:29" s="49" customFormat="1" ht="20.25" customHeight="1">
      <c r="A47" s="247"/>
      <c r="B47" s="1053" t="s">
        <v>70</v>
      </c>
      <c r="C47" s="1054"/>
      <c r="D47" s="1054"/>
      <c r="E47" s="1054"/>
      <c r="F47" s="1059" t="s">
        <v>107</v>
      </c>
      <c r="G47" s="1054"/>
      <c r="H47" s="1054"/>
      <c r="I47" s="1060"/>
      <c r="J47" s="1027" t="s">
        <v>400</v>
      </c>
      <c r="K47" s="1028"/>
      <c r="L47" s="1028"/>
      <c r="M47" s="1028"/>
      <c r="N47" s="1028"/>
      <c r="O47" s="1028"/>
      <c r="P47" s="1028"/>
      <c r="Q47" s="1028"/>
      <c r="R47" s="1028"/>
      <c r="S47" s="1028"/>
      <c r="T47" s="1028"/>
      <c r="U47" s="1028"/>
      <c r="V47" s="1028"/>
      <c r="W47" s="1028"/>
      <c r="X47" s="1028"/>
      <c r="Y47" s="1028"/>
      <c r="Z47" s="1028"/>
      <c r="AA47" s="1028"/>
      <c r="AB47" s="1028"/>
      <c r="AC47" s="1029"/>
    </row>
    <row r="48" spans="1:29" s="49" customFormat="1" ht="20.25" customHeight="1">
      <c r="A48" s="247"/>
      <c r="B48" s="1055"/>
      <c r="C48" s="1056"/>
      <c r="D48" s="1056"/>
      <c r="E48" s="1056"/>
      <c r="F48" s="1061"/>
      <c r="G48" s="1062"/>
      <c r="H48" s="1062"/>
      <c r="I48" s="1063"/>
      <c r="J48" s="1030"/>
      <c r="K48" s="1031"/>
      <c r="L48" s="1031"/>
      <c r="M48" s="1031"/>
      <c r="N48" s="1031"/>
      <c r="O48" s="1031"/>
      <c r="P48" s="1031"/>
      <c r="Q48" s="1031"/>
      <c r="R48" s="1031"/>
      <c r="S48" s="1031"/>
      <c r="T48" s="1031"/>
      <c r="U48" s="1031"/>
      <c r="V48" s="1031"/>
      <c r="W48" s="1031"/>
      <c r="X48" s="1031"/>
      <c r="Y48" s="1031"/>
      <c r="Z48" s="1031"/>
      <c r="AA48" s="1031"/>
      <c r="AB48" s="1031"/>
      <c r="AC48" s="1032"/>
    </row>
    <row r="49" spans="1:30" s="49" customFormat="1" ht="24.75" thickBot="1">
      <c r="A49" s="247"/>
      <c r="B49" s="1057"/>
      <c r="C49" s="1058"/>
      <c r="D49" s="1058"/>
      <c r="E49" s="1058"/>
      <c r="F49" s="428" t="s">
        <v>635</v>
      </c>
      <c r="G49" s="429" t="s">
        <v>636</v>
      </c>
      <c r="H49" s="429" t="s">
        <v>637</v>
      </c>
      <c r="I49" s="430" t="s">
        <v>638</v>
      </c>
      <c r="J49" s="431" t="s">
        <v>615</v>
      </c>
      <c r="K49" s="429" t="s">
        <v>616</v>
      </c>
      <c r="L49" s="429" t="s">
        <v>617</v>
      </c>
      <c r="M49" s="429" t="s">
        <v>618</v>
      </c>
      <c r="N49" s="429" t="s">
        <v>619</v>
      </c>
      <c r="O49" s="429" t="s">
        <v>620</v>
      </c>
      <c r="P49" s="429" t="s">
        <v>621</v>
      </c>
      <c r="Q49" s="429" t="s">
        <v>622</v>
      </c>
      <c r="R49" s="429" t="s">
        <v>623</v>
      </c>
      <c r="S49" s="429" t="s">
        <v>624</v>
      </c>
      <c r="T49" s="429" t="s">
        <v>625</v>
      </c>
      <c r="U49" s="429" t="s">
        <v>626</v>
      </c>
      <c r="V49" s="429" t="s">
        <v>627</v>
      </c>
      <c r="W49" s="429" t="s">
        <v>628</v>
      </c>
      <c r="X49" s="429" t="s">
        <v>629</v>
      </c>
      <c r="Y49" s="429" t="s">
        <v>630</v>
      </c>
      <c r="Z49" s="429" t="s">
        <v>631</v>
      </c>
      <c r="AA49" s="429" t="s">
        <v>632</v>
      </c>
      <c r="AB49" s="429" t="s">
        <v>633</v>
      </c>
      <c r="AC49" s="432" t="s">
        <v>634</v>
      </c>
    </row>
    <row r="50" spans="1:30" s="49" customFormat="1" ht="20.25" customHeight="1">
      <c r="A50" s="247"/>
      <c r="B50" s="1022" t="s">
        <v>108</v>
      </c>
      <c r="C50" s="1023"/>
      <c r="D50" s="1023"/>
      <c r="E50" s="1023"/>
      <c r="F50" s="543"/>
      <c r="G50" s="544"/>
      <c r="H50" s="544"/>
      <c r="I50" s="545"/>
      <c r="J50" s="546"/>
      <c r="K50" s="544"/>
      <c r="L50" s="544"/>
      <c r="M50" s="544"/>
      <c r="N50" s="544"/>
      <c r="O50" s="544"/>
      <c r="P50" s="544"/>
      <c r="Q50" s="544"/>
      <c r="R50" s="544"/>
      <c r="S50" s="544"/>
      <c r="T50" s="544"/>
      <c r="U50" s="544"/>
      <c r="V50" s="544"/>
      <c r="W50" s="544"/>
      <c r="X50" s="544"/>
      <c r="Y50" s="544"/>
      <c r="Z50" s="544"/>
      <c r="AA50" s="544"/>
      <c r="AB50" s="544"/>
      <c r="AC50" s="547"/>
      <c r="AD50" s="548"/>
    </row>
    <row r="51" spans="1:30" s="49" customFormat="1" ht="20.25" customHeight="1" thickBot="1">
      <c r="A51" s="247"/>
      <c r="B51" s="549"/>
      <c r="C51" s="1024" t="s">
        <v>109</v>
      </c>
      <c r="D51" s="1025"/>
      <c r="E51" s="1025"/>
      <c r="F51" s="550"/>
      <c r="G51" s="551"/>
      <c r="H51" s="551"/>
      <c r="I51" s="552"/>
      <c r="J51" s="553"/>
      <c r="K51" s="554"/>
      <c r="L51" s="554"/>
      <c r="M51" s="554"/>
      <c r="N51" s="554"/>
      <c r="O51" s="554"/>
      <c r="P51" s="554"/>
      <c r="Q51" s="554"/>
      <c r="R51" s="554"/>
      <c r="S51" s="554"/>
      <c r="T51" s="554"/>
      <c r="U51" s="554"/>
      <c r="V51" s="554"/>
      <c r="W51" s="554"/>
      <c r="X51" s="554"/>
      <c r="Y51" s="554"/>
      <c r="Z51" s="554"/>
      <c r="AA51" s="554"/>
      <c r="AB51" s="554"/>
      <c r="AC51" s="555"/>
      <c r="AD51" s="556"/>
    </row>
    <row r="52" spans="1:30" s="49" customFormat="1" ht="20.25" customHeight="1" thickBot="1">
      <c r="A52" s="252"/>
      <c r="B52" s="71"/>
      <c r="C52" s="240"/>
      <c r="D52" s="237"/>
      <c r="E52" s="237"/>
      <c r="F52" s="71"/>
      <c r="G52" s="71"/>
      <c r="H52" s="557" t="s">
        <v>406</v>
      </c>
      <c r="I52" s="558" t="e">
        <f>IRR(I51:AD51)</f>
        <v>#NUM!</v>
      </c>
      <c r="J52" s="254"/>
      <c r="K52" s="255"/>
      <c r="L52" s="255"/>
      <c r="M52" s="255"/>
      <c r="N52" s="255"/>
      <c r="O52" s="255"/>
      <c r="P52" s="255"/>
      <c r="Q52" s="255"/>
      <c r="R52" s="255"/>
      <c r="S52" s="255"/>
      <c r="T52" s="255"/>
      <c r="U52" s="255"/>
      <c r="V52" s="255"/>
      <c r="W52" s="255"/>
      <c r="X52" s="255"/>
      <c r="Y52" s="255"/>
      <c r="Z52" s="255"/>
      <c r="AA52" s="255"/>
      <c r="AB52" s="255"/>
      <c r="AC52" s="255"/>
    </row>
    <row r="53" spans="1:30" s="49" customFormat="1" ht="8.25" customHeight="1">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row>
    <row r="54" spans="1:30" s="256" customFormat="1" ht="14.25" customHeight="1">
      <c r="B54" s="411" t="s">
        <v>54</v>
      </c>
      <c r="C54" s="1014" t="s">
        <v>377</v>
      </c>
      <c r="D54" s="1014"/>
      <c r="E54" s="1014"/>
      <c r="F54" s="1014"/>
      <c r="G54" s="1014"/>
      <c r="H54" s="1014"/>
      <c r="I54" s="1014"/>
      <c r="J54" s="1014"/>
      <c r="K54" s="1014"/>
      <c r="L54" s="1014"/>
      <c r="M54" s="1014"/>
      <c r="N54" s="1014"/>
      <c r="O54" s="1014"/>
      <c r="P54" s="1014"/>
      <c r="Q54" s="1014"/>
      <c r="R54" s="1014"/>
      <c r="S54" s="1014"/>
      <c r="T54" s="1014"/>
      <c r="U54" s="1014"/>
      <c r="V54" s="1014"/>
      <c r="W54" s="1014"/>
      <c r="X54" s="1014"/>
      <c r="Y54" s="1014"/>
      <c r="Z54" s="1014"/>
      <c r="AA54" s="1014"/>
      <c r="AB54" s="1014"/>
      <c r="AC54" s="1014"/>
    </row>
    <row r="55" spans="1:30" s="256" customFormat="1" ht="14.25" customHeight="1">
      <c r="B55" s="411" t="s">
        <v>55</v>
      </c>
      <c r="C55" s="1026" t="s">
        <v>407</v>
      </c>
      <c r="D55" s="1015"/>
      <c r="E55" s="1015"/>
      <c r="F55" s="1015"/>
      <c r="G55" s="1015"/>
      <c r="H55" s="1015"/>
      <c r="I55" s="1015"/>
      <c r="J55" s="1015"/>
      <c r="K55" s="1015"/>
      <c r="L55" s="1015"/>
      <c r="M55" s="1015"/>
      <c r="N55" s="1015"/>
      <c r="O55" s="1015"/>
      <c r="P55" s="1015"/>
      <c r="Q55" s="1015"/>
      <c r="R55" s="1015"/>
      <c r="S55" s="1015"/>
      <c r="T55" s="1015"/>
      <c r="U55" s="1015"/>
      <c r="V55" s="1015"/>
      <c r="W55" s="1015"/>
      <c r="X55" s="1015"/>
      <c r="Y55" s="1015"/>
      <c r="Z55" s="1015"/>
      <c r="AA55" s="1015"/>
      <c r="AB55" s="1015"/>
      <c r="AC55" s="1015"/>
    </row>
    <row r="56" spans="1:30" s="256" customFormat="1" ht="14.25" customHeight="1">
      <c r="B56" s="411" t="s">
        <v>133</v>
      </c>
      <c r="C56" s="1026" t="s">
        <v>243</v>
      </c>
      <c r="D56" s="1015"/>
      <c r="E56" s="1015"/>
      <c r="F56" s="1015"/>
      <c r="G56" s="1015"/>
      <c r="H56" s="1015"/>
      <c r="I56" s="1015"/>
      <c r="J56" s="1015"/>
      <c r="K56" s="1015"/>
      <c r="L56" s="1015"/>
      <c r="M56" s="1015"/>
      <c r="N56" s="1015"/>
      <c r="O56" s="1015"/>
      <c r="P56" s="1015"/>
      <c r="Q56" s="1015"/>
      <c r="R56" s="1015"/>
      <c r="S56" s="1015"/>
      <c r="T56" s="1015"/>
      <c r="U56" s="1015"/>
      <c r="V56" s="1015"/>
      <c r="W56" s="1015"/>
      <c r="X56" s="1015"/>
      <c r="Y56" s="1015"/>
      <c r="Z56" s="1015"/>
      <c r="AA56" s="1015"/>
      <c r="AB56" s="1015"/>
      <c r="AC56" s="1015"/>
    </row>
    <row r="57" spans="1:30" s="256" customFormat="1" ht="14.25" customHeight="1">
      <c r="B57" s="411" t="s">
        <v>134</v>
      </c>
      <c r="C57" s="1014" t="s">
        <v>699</v>
      </c>
      <c r="D57" s="1015"/>
      <c r="E57" s="1015"/>
      <c r="F57" s="1015"/>
      <c r="G57" s="1015"/>
      <c r="H57" s="1015"/>
      <c r="I57" s="1015"/>
      <c r="J57" s="1015"/>
      <c r="K57" s="1015"/>
      <c r="L57" s="1015"/>
      <c r="M57" s="1015"/>
      <c r="N57" s="1015"/>
      <c r="O57" s="1015"/>
      <c r="P57" s="1015"/>
      <c r="Q57" s="1015"/>
      <c r="R57" s="1015"/>
      <c r="S57" s="1015"/>
      <c r="T57" s="1015"/>
      <c r="U57" s="1015"/>
      <c r="V57" s="1015"/>
      <c r="W57" s="1015"/>
      <c r="X57" s="1015"/>
      <c r="Y57" s="1015"/>
      <c r="Z57" s="1015"/>
      <c r="AA57" s="1015"/>
      <c r="AB57" s="1015"/>
      <c r="AC57" s="1015"/>
    </row>
    <row r="58" spans="1:30" s="256" customFormat="1" ht="14.25" customHeight="1">
      <c r="B58" s="411" t="s">
        <v>112</v>
      </c>
      <c r="C58" s="1014" t="s">
        <v>279</v>
      </c>
      <c r="D58" s="1015"/>
      <c r="E58" s="1015"/>
      <c r="F58" s="1015"/>
      <c r="G58" s="1015"/>
      <c r="H58" s="1015"/>
      <c r="I58" s="1015"/>
      <c r="J58" s="1015"/>
      <c r="K58" s="1015"/>
      <c r="L58" s="1015"/>
      <c r="M58" s="1015"/>
      <c r="N58" s="1015"/>
      <c r="O58" s="1015"/>
      <c r="P58" s="1015"/>
      <c r="Q58" s="1015"/>
      <c r="R58" s="1015"/>
      <c r="S58" s="1015"/>
      <c r="T58" s="1015"/>
      <c r="U58" s="1015"/>
      <c r="V58" s="1015"/>
      <c r="W58" s="1015"/>
      <c r="X58" s="1015"/>
      <c r="Y58" s="1015"/>
      <c r="Z58" s="1015"/>
      <c r="AA58" s="1015"/>
      <c r="AB58" s="1015"/>
      <c r="AC58" s="1015"/>
    </row>
    <row r="59" spans="1:30" s="256" customFormat="1" ht="14.25" customHeight="1">
      <c r="B59" s="411" t="s">
        <v>113</v>
      </c>
      <c r="C59" s="409" t="s">
        <v>561</v>
      </c>
      <c r="D59" s="409"/>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row>
    <row r="60" spans="1:30" s="53" customFormat="1" ht="14.25" customHeight="1" thickBot="1">
      <c r="A60" s="50"/>
      <c r="B60" s="84"/>
      <c r="C60" s="84"/>
    </row>
    <row r="61" spans="1:30" s="53" customFormat="1" ht="14.25" customHeight="1">
      <c r="A61" s="84"/>
      <c r="B61" s="84"/>
      <c r="C61" s="84"/>
      <c r="AA61" s="1016" t="s">
        <v>177</v>
      </c>
      <c r="AB61" s="1017"/>
      <c r="AC61" s="1017"/>
      <c r="AD61" s="1018"/>
    </row>
    <row r="62" spans="1:30" s="53" customFormat="1" ht="14.25" customHeight="1" thickBot="1">
      <c r="AA62" s="1019"/>
      <c r="AB62" s="1020"/>
      <c r="AC62" s="1020"/>
      <c r="AD62" s="1021"/>
    </row>
    <row r="63" spans="1:30" s="53" customFormat="1" ht="8.25" customHeight="1"/>
  </sheetData>
  <mergeCells count="50">
    <mergeCell ref="C9:E9"/>
    <mergeCell ref="B1:AC1"/>
    <mergeCell ref="B3:AC3"/>
    <mergeCell ref="B6:E8"/>
    <mergeCell ref="J6:AC7"/>
    <mergeCell ref="F6:I7"/>
    <mergeCell ref="C21:E21"/>
    <mergeCell ref="D10:E10"/>
    <mergeCell ref="D11:E11"/>
    <mergeCell ref="D12:E12"/>
    <mergeCell ref="C13:E13"/>
    <mergeCell ref="D14:E14"/>
    <mergeCell ref="D15:E15"/>
    <mergeCell ref="D16:E16"/>
    <mergeCell ref="C17:E17"/>
    <mergeCell ref="C18:E18"/>
    <mergeCell ref="D19:E19"/>
    <mergeCell ref="C20:E20"/>
    <mergeCell ref="D35:E35"/>
    <mergeCell ref="C22:E22"/>
    <mergeCell ref="C23:E23"/>
    <mergeCell ref="C24:E24"/>
    <mergeCell ref="C25:E25"/>
    <mergeCell ref="C26:E26"/>
    <mergeCell ref="B29:E31"/>
    <mergeCell ref="J29:AC30"/>
    <mergeCell ref="B32:E32"/>
    <mergeCell ref="D33:E33"/>
    <mergeCell ref="D34:E34"/>
    <mergeCell ref="F29:I30"/>
    <mergeCell ref="J47:AC48"/>
    <mergeCell ref="D36:E36"/>
    <mergeCell ref="B37:E37"/>
    <mergeCell ref="D38:E38"/>
    <mergeCell ref="D39:E39"/>
    <mergeCell ref="D40:E40"/>
    <mergeCell ref="B41:E41"/>
    <mergeCell ref="B42:E42"/>
    <mergeCell ref="B43:E43"/>
    <mergeCell ref="B44:E44"/>
    <mergeCell ref="B47:E49"/>
    <mergeCell ref="F47:I48"/>
    <mergeCell ref="C58:AC58"/>
    <mergeCell ref="AA61:AD62"/>
    <mergeCell ref="B50:E50"/>
    <mergeCell ref="C51:E51"/>
    <mergeCell ref="C54:AC54"/>
    <mergeCell ref="C55:AC55"/>
    <mergeCell ref="C56:AC56"/>
    <mergeCell ref="C57:AC57"/>
  </mergeCells>
  <phoneticPr fontId="26"/>
  <printOptions horizontalCentered="1"/>
  <pageMargins left="0.78740157480314965" right="0.59055118110236227" top="0.78740157480314965" bottom="0.59055118110236227" header="0.51181102362204722" footer="0.78740157480314965"/>
  <pageSetup paperSize="8" scale="63" orientation="landscape"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E94C-C756-476C-8E87-A27DA062D0FD}">
  <sheetPr>
    <pageSetUpPr fitToPage="1"/>
  </sheetPr>
  <dimension ref="A1:AE51"/>
  <sheetViews>
    <sheetView showGridLines="0" view="pageBreakPreview" zoomScaleNormal="80" zoomScaleSheetLayoutView="100" workbookViewId="0">
      <selection activeCell="Y48" sqref="Y48:AA49"/>
    </sheetView>
  </sheetViews>
  <sheetFormatPr defaultColWidth="9" defaultRowHeight="12"/>
  <cols>
    <col min="1" max="1" width="2.125" style="53" customWidth="1"/>
    <col min="2" max="4" width="2.625" style="53" customWidth="1"/>
    <col min="5" max="5" width="42.75" style="53" customWidth="1"/>
    <col min="6" max="6" width="31.875" style="53" customWidth="1"/>
    <col min="7" max="7" width="19.25" style="53" customWidth="1"/>
    <col min="8" max="27" width="10.625" style="53" customWidth="1"/>
    <col min="28" max="28" width="12.375" style="53" customWidth="1"/>
    <col min="29" max="16384" width="9" style="53"/>
  </cols>
  <sheetData>
    <row r="1" spans="1:31" s="54" customFormat="1" ht="20.100000000000001" customHeight="1">
      <c r="B1" s="1091" t="s">
        <v>437</v>
      </c>
      <c r="C1" s="1091"/>
      <c r="D1" s="883"/>
      <c r="E1" s="883"/>
      <c r="F1" s="883"/>
      <c r="G1" s="883"/>
      <c r="H1" s="883"/>
      <c r="I1" s="883"/>
      <c r="J1" s="883"/>
      <c r="K1" s="883"/>
      <c r="L1" s="883"/>
      <c r="M1" s="883"/>
      <c r="N1" s="883"/>
      <c r="O1" s="883"/>
      <c r="P1" s="883"/>
      <c r="Q1" s="883"/>
      <c r="R1" s="883"/>
      <c r="S1" s="883"/>
      <c r="T1" s="883"/>
      <c r="U1" s="883"/>
      <c r="V1" s="883"/>
      <c r="W1" s="883"/>
      <c r="X1" s="883"/>
      <c r="Y1" s="883"/>
      <c r="Z1" s="883"/>
      <c r="AA1" s="883"/>
    </row>
    <row r="2" spans="1:31" s="90" customFormat="1" ht="9.9499999999999993" customHeight="1">
      <c r="B2" s="85"/>
      <c r="C2" s="85"/>
      <c r="D2" s="85"/>
      <c r="E2" s="84"/>
      <c r="F2" s="84"/>
      <c r="G2" s="84"/>
      <c r="H2" s="84"/>
      <c r="I2" s="84"/>
      <c r="J2" s="84"/>
      <c r="K2" s="84"/>
      <c r="L2" s="84"/>
      <c r="M2" s="84"/>
      <c r="N2" s="84"/>
      <c r="O2" s="84"/>
      <c r="R2" s="86"/>
      <c r="S2" s="86"/>
      <c r="T2" s="86"/>
      <c r="U2" s="86"/>
      <c r="V2" s="86"/>
      <c r="W2" s="86"/>
      <c r="X2" s="86"/>
      <c r="Y2" s="86"/>
      <c r="Z2" s="86"/>
      <c r="AA2" s="86"/>
    </row>
    <row r="3" spans="1:31" s="257" customFormat="1" ht="20.100000000000001" customHeight="1">
      <c r="B3" s="948" t="s">
        <v>408</v>
      </c>
      <c r="C3" s="948"/>
      <c r="D3" s="948"/>
      <c r="E3" s="887"/>
      <c r="F3" s="887"/>
      <c r="G3" s="887"/>
      <c r="H3" s="887"/>
      <c r="I3" s="887"/>
      <c r="J3" s="887"/>
      <c r="K3" s="887"/>
      <c r="L3" s="887"/>
      <c r="M3" s="887"/>
      <c r="N3" s="887"/>
      <c r="O3" s="887"/>
      <c r="P3" s="887"/>
      <c r="Q3" s="887"/>
      <c r="R3" s="887"/>
      <c r="S3" s="887"/>
      <c r="T3" s="887"/>
      <c r="U3" s="887"/>
      <c r="V3" s="887"/>
      <c r="W3" s="887"/>
      <c r="X3" s="887"/>
      <c r="Y3" s="887"/>
      <c r="Z3" s="887"/>
      <c r="AA3" s="887"/>
      <c r="AB3" s="258"/>
      <c r="AC3" s="258"/>
      <c r="AD3" s="258"/>
      <c r="AE3" s="258"/>
    </row>
    <row r="4" spans="1:31" s="257" customFormat="1" ht="8.25" customHeight="1">
      <c r="B4" s="242"/>
      <c r="C4" s="242"/>
      <c r="D4" s="242"/>
      <c r="E4" s="243"/>
      <c r="F4" s="243"/>
      <c r="G4" s="243"/>
      <c r="H4" s="243"/>
      <c r="I4" s="243"/>
      <c r="J4" s="243"/>
      <c r="K4" s="243"/>
      <c r="L4" s="243"/>
      <c r="M4" s="243"/>
      <c r="N4" s="243"/>
      <c r="O4" s="243"/>
      <c r="P4" s="243"/>
      <c r="Q4" s="243"/>
      <c r="R4" s="243"/>
      <c r="S4" s="243"/>
      <c r="T4" s="243"/>
      <c r="U4" s="243"/>
      <c r="V4" s="243"/>
      <c r="W4" s="243"/>
      <c r="X4" s="243"/>
      <c r="Y4" s="243"/>
      <c r="Z4" s="243"/>
      <c r="AA4" s="243"/>
      <c r="AB4" s="258"/>
      <c r="AC4" s="258"/>
      <c r="AD4" s="258"/>
      <c r="AE4" s="258"/>
    </row>
    <row r="5" spans="1:31" ht="20.100000000000001" customHeight="1" thickBot="1">
      <c r="AA5" s="259" t="s">
        <v>171</v>
      </c>
      <c r="AB5" s="260" t="s">
        <v>409</v>
      </c>
    </row>
    <row r="6" spans="1:31" s="84" customFormat="1" ht="27.75" thickBot="1">
      <c r="A6" s="100"/>
      <c r="B6" s="1092" t="s">
        <v>410</v>
      </c>
      <c r="C6" s="1093"/>
      <c r="D6" s="1093"/>
      <c r="E6" s="1094"/>
      <c r="F6" s="406" t="s">
        <v>110</v>
      </c>
      <c r="G6" s="407" t="s">
        <v>411</v>
      </c>
      <c r="H6" s="426" t="s">
        <v>615</v>
      </c>
      <c r="I6" s="426" t="s">
        <v>616</v>
      </c>
      <c r="J6" s="426" t="s">
        <v>617</v>
      </c>
      <c r="K6" s="426" t="s">
        <v>618</v>
      </c>
      <c r="L6" s="426" t="s">
        <v>619</v>
      </c>
      <c r="M6" s="426" t="s">
        <v>620</v>
      </c>
      <c r="N6" s="426" t="s">
        <v>621</v>
      </c>
      <c r="O6" s="426" t="s">
        <v>622</v>
      </c>
      <c r="P6" s="426" t="s">
        <v>623</v>
      </c>
      <c r="Q6" s="426" t="s">
        <v>624</v>
      </c>
      <c r="R6" s="426" t="s">
        <v>625</v>
      </c>
      <c r="S6" s="426" t="s">
        <v>626</v>
      </c>
      <c r="T6" s="426" t="s">
        <v>627</v>
      </c>
      <c r="U6" s="426" t="s">
        <v>628</v>
      </c>
      <c r="V6" s="426" t="s">
        <v>629</v>
      </c>
      <c r="W6" s="426" t="s">
        <v>630</v>
      </c>
      <c r="X6" s="426" t="s">
        <v>631</v>
      </c>
      <c r="Y6" s="426" t="s">
        <v>632</v>
      </c>
      <c r="Z6" s="426" t="s">
        <v>633</v>
      </c>
      <c r="AA6" s="427" t="s">
        <v>634</v>
      </c>
      <c r="AB6" s="261" t="s">
        <v>174</v>
      </c>
    </row>
    <row r="7" spans="1:31" s="84" customFormat="1" ht="20.100000000000001" customHeight="1">
      <c r="A7" s="100"/>
      <c r="B7" s="559"/>
      <c r="C7" s="560"/>
      <c r="D7" s="561" t="s">
        <v>74</v>
      </c>
      <c r="E7" s="562"/>
      <c r="F7" s="563"/>
      <c r="G7" s="564"/>
      <c r="H7" s="565"/>
      <c r="I7" s="565"/>
      <c r="J7" s="565"/>
      <c r="K7" s="565"/>
      <c r="L7" s="565"/>
      <c r="M7" s="565"/>
      <c r="N7" s="565"/>
      <c r="O7" s="565"/>
      <c r="P7" s="565"/>
      <c r="Q7" s="565"/>
      <c r="R7" s="565"/>
      <c r="S7" s="565"/>
      <c r="T7" s="565"/>
      <c r="U7" s="565"/>
      <c r="V7" s="565"/>
      <c r="W7" s="565"/>
      <c r="X7" s="565"/>
      <c r="Y7" s="565"/>
      <c r="Z7" s="565"/>
      <c r="AA7" s="566"/>
      <c r="AB7" s="567">
        <f>SUM(H7:AA7)</f>
        <v>0</v>
      </c>
    </row>
    <row r="8" spans="1:31" s="84" customFormat="1" ht="20.100000000000001" customHeight="1">
      <c r="A8" s="100"/>
      <c r="B8" s="559"/>
      <c r="C8" s="568"/>
      <c r="D8" s="569" t="s">
        <v>74</v>
      </c>
      <c r="E8" s="570"/>
      <c r="F8" s="571"/>
      <c r="G8" s="572"/>
      <c r="H8" s="573"/>
      <c r="I8" s="573"/>
      <c r="J8" s="573"/>
      <c r="K8" s="573"/>
      <c r="L8" s="573"/>
      <c r="M8" s="573"/>
      <c r="N8" s="573"/>
      <c r="O8" s="573"/>
      <c r="P8" s="573"/>
      <c r="Q8" s="573"/>
      <c r="R8" s="573"/>
      <c r="S8" s="573"/>
      <c r="T8" s="573"/>
      <c r="U8" s="573"/>
      <c r="V8" s="573"/>
      <c r="W8" s="573"/>
      <c r="X8" s="573"/>
      <c r="Y8" s="573"/>
      <c r="Z8" s="573"/>
      <c r="AA8" s="574"/>
      <c r="AB8" s="575">
        <f t="shared" ref="AB8:AB33" si="0">SUM(H8:AA8)</f>
        <v>0</v>
      </c>
    </row>
    <row r="9" spans="1:31" s="84" customFormat="1" ht="20.100000000000001" customHeight="1">
      <c r="A9" s="100"/>
      <c r="B9" s="559"/>
      <c r="C9" s="576" t="s">
        <v>115</v>
      </c>
      <c r="D9" s="1095" t="s">
        <v>122</v>
      </c>
      <c r="E9" s="1096"/>
      <c r="F9" s="579"/>
      <c r="G9" s="580"/>
      <c r="H9" s="581"/>
      <c r="I9" s="581"/>
      <c r="J9" s="581"/>
      <c r="K9" s="581"/>
      <c r="L9" s="581"/>
      <c r="M9" s="581"/>
      <c r="N9" s="581"/>
      <c r="O9" s="581"/>
      <c r="P9" s="581"/>
      <c r="Q9" s="581"/>
      <c r="R9" s="581"/>
      <c r="S9" s="581"/>
      <c r="T9" s="581"/>
      <c r="U9" s="581"/>
      <c r="V9" s="581"/>
      <c r="W9" s="581"/>
      <c r="X9" s="581"/>
      <c r="Y9" s="581"/>
      <c r="Z9" s="581"/>
      <c r="AA9" s="582"/>
      <c r="AB9" s="583">
        <f t="shared" si="0"/>
        <v>0</v>
      </c>
    </row>
    <row r="10" spans="1:31" s="84" customFormat="1" ht="20.100000000000001" customHeight="1">
      <c r="A10" s="100"/>
      <c r="B10" s="559"/>
      <c r="C10" s="568"/>
      <c r="D10" s="584" t="s">
        <v>74</v>
      </c>
      <c r="E10" s="585"/>
      <c r="F10" s="586"/>
      <c r="G10" s="587"/>
      <c r="H10" s="588"/>
      <c r="I10" s="588"/>
      <c r="J10" s="588"/>
      <c r="K10" s="588"/>
      <c r="L10" s="588"/>
      <c r="M10" s="588"/>
      <c r="N10" s="588"/>
      <c r="O10" s="588"/>
      <c r="P10" s="588"/>
      <c r="Q10" s="588"/>
      <c r="R10" s="588"/>
      <c r="S10" s="588"/>
      <c r="T10" s="588"/>
      <c r="U10" s="588"/>
      <c r="V10" s="588"/>
      <c r="W10" s="588"/>
      <c r="X10" s="588"/>
      <c r="Y10" s="588"/>
      <c r="Z10" s="588"/>
      <c r="AA10" s="589"/>
      <c r="AB10" s="590">
        <f t="shared" si="0"/>
        <v>0</v>
      </c>
    </row>
    <row r="11" spans="1:31" s="84" customFormat="1" ht="20.100000000000001" customHeight="1">
      <c r="A11" s="100"/>
      <c r="B11" s="559"/>
      <c r="C11" s="568"/>
      <c r="D11" s="569" t="s">
        <v>74</v>
      </c>
      <c r="E11" s="570"/>
      <c r="F11" s="571"/>
      <c r="G11" s="572"/>
      <c r="H11" s="573"/>
      <c r="I11" s="573"/>
      <c r="J11" s="573"/>
      <c r="K11" s="573"/>
      <c r="L11" s="573"/>
      <c r="M11" s="573"/>
      <c r="N11" s="573"/>
      <c r="O11" s="573"/>
      <c r="P11" s="573"/>
      <c r="Q11" s="573"/>
      <c r="R11" s="573"/>
      <c r="S11" s="573"/>
      <c r="T11" s="573"/>
      <c r="U11" s="573"/>
      <c r="V11" s="573"/>
      <c r="W11" s="573"/>
      <c r="X11" s="573"/>
      <c r="Y11" s="573"/>
      <c r="Z11" s="573"/>
      <c r="AA11" s="574"/>
      <c r="AB11" s="575">
        <f t="shared" si="0"/>
        <v>0</v>
      </c>
    </row>
    <row r="12" spans="1:31" s="84" customFormat="1" ht="20.100000000000001" customHeight="1">
      <c r="A12" s="100"/>
      <c r="B12" s="559"/>
      <c r="C12" s="591" t="s">
        <v>116</v>
      </c>
      <c r="D12" s="1095" t="s">
        <v>567</v>
      </c>
      <c r="E12" s="1096"/>
      <c r="F12" s="579"/>
      <c r="G12" s="580"/>
      <c r="H12" s="581"/>
      <c r="I12" s="581"/>
      <c r="J12" s="581"/>
      <c r="K12" s="581"/>
      <c r="L12" s="581"/>
      <c r="M12" s="581"/>
      <c r="N12" s="581"/>
      <c r="O12" s="581"/>
      <c r="P12" s="581"/>
      <c r="Q12" s="581"/>
      <c r="R12" s="581"/>
      <c r="S12" s="581"/>
      <c r="T12" s="581"/>
      <c r="U12" s="581"/>
      <c r="V12" s="581"/>
      <c r="W12" s="581"/>
      <c r="X12" s="581"/>
      <c r="Y12" s="581"/>
      <c r="Z12" s="581"/>
      <c r="AA12" s="582"/>
      <c r="AB12" s="583">
        <f t="shared" si="0"/>
        <v>0</v>
      </c>
    </row>
    <row r="13" spans="1:31" s="84" customFormat="1" ht="20.100000000000001" customHeight="1">
      <c r="A13" s="100"/>
      <c r="B13" s="559"/>
      <c r="C13" s="592"/>
      <c r="D13" s="593" t="s">
        <v>74</v>
      </c>
      <c r="E13" s="594"/>
      <c r="F13" s="586"/>
      <c r="G13" s="587"/>
      <c r="H13" s="588"/>
      <c r="I13" s="588"/>
      <c r="J13" s="588"/>
      <c r="K13" s="588"/>
      <c r="L13" s="588"/>
      <c r="M13" s="588"/>
      <c r="N13" s="588"/>
      <c r="O13" s="588"/>
      <c r="P13" s="588"/>
      <c r="Q13" s="588"/>
      <c r="R13" s="588"/>
      <c r="S13" s="588"/>
      <c r="T13" s="588"/>
      <c r="U13" s="588"/>
      <c r="V13" s="588"/>
      <c r="W13" s="588"/>
      <c r="X13" s="588"/>
      <c r="Y13" s="588"/>
      <c r="Z13" s="588"/>
      <c r="AA13" s="589"/>
      <c r="AB13" s="590">
        <f t="shared" si="0"/>
        <v>0</v>
      </c>
    </row>
    <row r="14" spans="1:31" s="84" customFormat="1" ht="20.100000000000001" customHeight="1">
      <c r="A14" s="100"/>
      <c r="B14" s="559"/>
      <c r="C14" s="568"/>
      <c r="D14" s="569" t="s">
        <v>74</v>
      </c>
      <c r="E14" s="570"/>
      <c r="F14" s="571"/>
      <c r="G14" s="572"/>
      <c r="H14" s="573"/>
      <c r="I14" s="573"/>
      <c r="J14" s="573"/>
      <c r="K14" s="573"/>
      <c r="L14" s="573"/>
      <c r="M14" s="573"/>
      <c r="N14" s="573"/>
      <c r="O14" s="573"/>
      <c r="P14" s="573"/>
      <c r="Q14" s="573"/>
      <c r="R14" s="573"/>
      <c r="S14" s="573"/>
      <c r="T14" s="573"/>
      <c r="U14" s="573"/>
      <c r="V14" s="573"/>
      <c r="W14" s="573"/>
      <c r="X14" s="573"/>
      <c r="Y14" s="573"/>
      <c r="Z14" s="573"/>
      <c r="AA14" s="574"/>
      <c r="AB14" s="575">
        <f t="shared" si="0"/>
        <v>0</v>
      </c>
    </row>
    <row r="15" spans="1:31" s="84" customFormat="1" ht="20.100000000000001" customHeight="1">
      <c r="A15" s="100"/>
      <c r="B15" s="559"/>
      <c r="C15" s="576" t="s">
        <v>221</v>
      </c>
      <c r="D15" s="1095" t="s">
        <v>397</v>
      </c>
      <c r="E15" s="1096"/>
      <c r="F15" s="579"/>
      <c r="G15" s="580"/>
      <c r="H15" s="581"/>
      <c r="I15" s="581"/>
      <c r="J15" s="581"/>
      <c r="K15" s="581"/>
      <c r="L15" s="581"/>
      <c r="M15" s="581"/>
      <c r="N15" s="581"/>
      <c r="O15" s="581"/>
      <c r="P15" s="581"/>
      <c r="Q15" s="581"/>
      <c r="R15" s="581"/>
      <c r="S15" s="581"/>
      <c r="T15" s="581"/>
      <c r="U15" s="581"/>
      <c r="V15" s="581"/>
      <c r="W15" s="581"/>
      <c r="X15" s="581"/>
      <c r="Y15" s="581"/>
      <c r="Z15" s="581"/>
      <c r="AA15" s="582"/>
      <c r="AB15" s="583">
        <f t="shared" si="0"/>
        <v>0</v>
      </c>
    </row>
    <row r="16" spans="1:31" s="84" customFormat="1" ht="20.100000000000001" customHeight="1">
      <c r="A16" s="100"/>
      <c r="B16" s="559"/>
      <c r="C16" s="592"/>
      <c r="D16" s="593" t="s">
        <v>74</v>
      </c>
      <c r="E16" s="594"/>
      <c r="F16" s="586"/>
      <c r="G16" s="587"/>
      <c r="H16" s="588"/>
      <c r="I16" s="588"/>
      <c r="J16" s="588"/>
      <c r="K16" s="588"/>
      <c r="L16" s="588"/>
      <c r="M16" s="588"/>
      <c r="N16" s="588"/>
      <c r="O16" s="588"/>
      <c r="P16" s="588"/>
      <c r="Q16" s="588"/>
      <c r="R16" s="588"/>
      <c r="S16" s="588"/>
      <c r="T16" s="588"/>
      <c r="U16" s="588"/>
      <c r="V16" s="588"/>
      <c r="W16" s="588"/>
      <c r="X16" s="588"/>
      <c r="Y16" s="588"/>
      <c r="Z16" s="588"/>
      <c r="AA16" s="589"/>
      <c r="AB16" s="590">
        <f t="shared" si="0"/>
        <v>0</v>
      </c>
    </row>
    <row r="17" spans="1:28" s="84" customFormat="1" ht="20.100000000000001" customHeight="1">
      <c r="A17" s="100"/>
      <c r="B17" s="559"/>
      <c r="C17" s="568"/>
      <c r="D17" s="569" t="s">
        <v>74</v>
      </c>
      <c r="E17" s="570"/>
      <c r="F17" s="571"/>
      <c r="G17" s="572"/>
      <c r="H17" s="573"/>
      <c r="I17" s="573"/>
      <c r="J17" s="573"/>
      <c r="K17" s="573"/>
      <c r="L17" s="573"/>
      <c r="M17" s="573"/>
      <c r="N17" s="573"/>
      <c r="O17" s="573"/>
      <c r="P17" s="573"/>
      <c r="Q17" s="573"/>
      <c r="R17" s="573"/>
      <c r="S17" s="573"/>
      <c r="T17" s="573"/>
      <c r="U17" s="573"/>
      <c r="V17" s="573"/>
      <c r="W17" s="573"/>
      <c r="X17" s="573"/>
      <c r="Y17" s="573"/>
      <c r="Z17" s="573"/>
      <c r="AA17" s="574"/>
      <c r="AB17" s="575">
        <f t="shared" si="0"/>
        <v>0</v>
      </c>
    </row>
    <row r="18" spans="1:28" s="84" customFormat="1" ht="20.100000000000001" customHeight="1">
      <c r="A18" s="100"/>
      <c r="B18" s="559"/>
      <c r="C18" s="576" t="s">
        <v>220</v>
      </c>
      <c r="D18" s="1095" t="s">
        <v>412</v>
      </c>
      <c r="E18" s="1096"/>
      <c r="F18" s="579"/>
      <c r="G18" s="580"/>
      <c r="H18" s="581"/>
      <c r="I18" s="581"/>
      <c r="J18" s="581"/>
      <c r="K18" s="581"/>
      <c r="L18" s="581"/>
      <c r="M18" s="581"/>
      <c r="N18" s="581"/>
      <c r="O18" s="581"/>
      <c r="P18" s="581"/>
      <c r="Q18" s="581"/>
      <c r="R18" s="581"/>
      <c r="S18" s="581"/>
      <c r="T18" s="581"/>
      <c r="U18" s="581"/>
      <c r="V18" s="581"/>
      <c r="W18" s="581"/>
      <c r="X18" s="581"/>
      <c r="Y18" s="581"/>
      <c r="Z18" s="581"/>
      <c r="AA18" s="582"/>
      <c r="AB18" s="583">
        <f t="shared" si="0"/>
        <v>0</v>
      </c>
    </row>
    <row r="19" spans="1:28" s="84" customFormat="1" ht="20.100000000000001" customHeight="1">
      <c r="A19" s="100"/>
      <c r="B19" s="559"/>
      <c r="C19" s="568"/>
      <c r="D19" s="593" t="s">
        <v>74</v>
      </c>
      <c r="E19" s="594"/>
      <c r="F19" s="586"/>
      <c r="G19" s="587"/>
      <c r="H19" s="588"/>
      <c r="I19" s="588"/>
      <c r="J19" s="588"/>
      <c r="K19" s="588"/>
      <c r="L19" s="588"/>
      <c r="M19" s="588"/>
      <c r="N19" s="588"/>
      <c r="O19" s="588"/>
      <c r="P19" s="588"/>
      <c r="Q19" s="588"/>
      <c r="R19" s="588"/>
      <c r="S19" s="588"/>
      <c r="T19" s="588"/>
      <c r="U19" s="588"/>
      <c r="V19" s="588"/>
      <c r="W19" s="588"/>
      <c r="X19" s="588"/>
      <c r="Y19" s="588"/>
      <c r="Z19" s="588"/>
      <c r="AA19" s="589"/>
      <c r="AB19" s="590">
        <f t="shared" si="0"/>
        <v>0</v>
      </c>
    </row>
    <row r="20" spans="1:28" s="84" customFormat="1" ht="20.100000000000001" customHeight="1">
      <c r="A20" s="100"/>
      <c r="B20" s="559"/>
      <c r="C20" s="568"/>
      <c r="D20" s="569" t="s">
        <v>74</v>
      </c>
      <c r="E20" s="570"/>
      <c r="F20" s="571"/>
      <c r="G20" s="572"/>
      <c r="H20" s="573"/>
      <c r="I20" s="573"/>
      <c r="J20" s="573"/>
      <c r="K20" s="573"/>
      <c r="L20" s="573"/>
      <c r="M20" s="573"/>
      <c r="N20" s="573"/>
      <c r="O20" s="573"/>
      <c r="P20" s="573"/>
      <c r="Q20" s="573"/>
      <c r="R20" s="573"/>
      <c r="S20" s="573"/>
      <c r="T20" s="573"/>
      <c r="U20" s="573"/>
      <c r="V20" s="573"/>
      <c r="W20" s="573"/>
      <c r="X20" s="573"/>
      <c r="Y20" s="573"/>
      <c r="Z20" s="573"/>
      <c r="AA20" s="574"/>
      <c r="AB20" s="575">
        <f t="shared" si="0"/>
        <v>0</v>
      </c>
    </row>
    <row r="21" spans="1:28" s="84" customFormat="1" ht="20.100000000000001" customHeight="1">
      <c r="A21" s="100"/>
      <c r="B21" s="559"/>
      <c r="C21" s="576" t="s">
        <v>413</v>
      </c>
      <c r="D21" s="1095" t="s">
        <v>414</v>
      </c>
      <c r="E21" s="1096"/>
      <c r="F21" s="579"/>
      <c r="G21" s="580"/>
      <c r="H21" s="581"/>
      <c r="I21" s="581"/>
      <c r="J21" s="581"/>
      <c r="K21" s="581"/>
      <c r="L21" s="581"/>
      <c r="M21" s="581"/>
      <c r="N21" s="581"/>
      <c r="O21" s="581"/>
      <c r="P21" s="581"/>
      <c r="Q21" s="581"/>
      <c r="R21" s="581"/>
      <c r="S21" s="581"/>
      <c r="T21" s="581"/>
      <c r="U21" s="581"/>
      <c r="V21" s="581"/>
      <c r="W21" s="581"/>
      <c r="X21" s="581"/>
      <c r="Y21" s="581"/>
      <c r="Z21" s="581"/>
      <c r="AA21" s="582"/>
      <c r="AB21" s="583">
        <f t="shared" si="0"/>
        <v>0</v>
      </c>
    </row>
    <row r="22" spans="1:28" s="84" customFormat="1" ht="20.100000000000001" customHeight="1">
      <c r="A22" s="100"/>
      <c r="B22" s="559"/>
      <c r="C22" s="592"/>
      <c r="D22" s="593" t="s">
        <v>74</v>
      </c>
      <c r="E22" s="594"/>
      <c r="F22" s="586"/>
      <c r="G22" s="587"/>
      <c r="H22" s="588"/>
      <c r="I22" s="588"/>
      <c r="J22" s="588"/>
      <c r="K22" s="588"/>
      <c r="L22" s="588"/>
      <c r="M22" s="588"/>
      <c r="N22" s="588"/>
      <c r="O22" s="588"/>
      <c r="P22" s="588"/>
      <c r="Q22" s="588"/>
      <c r="R22" s="588"/>
      <c r="S22" s="588"/>
      <c r="T22" s="588"/>
      <c r="U22" s="588"/>
      <c r="V22" s="588"/>
      <c r="W22" s="588"/>
      <c r="X22" s="588"/>
      <c r="Y22" s="588"/>
      <c r="Z22" s="588"/>
      <c r="AA22" s="589"/>
      <c r="AB22" s="590">
        <f t="shared" si="0"/>
        <v>0</v>
      </c>
    </row>
    <row r="23" spans="1:28" s="84" customFormat="1" ht="20.100000000000001" customHeight="1">
      <c r="A23" s="100"/>
      <c r="B23" s="559"/>
      <c r="C23" s="568"/>
      <c r="D23" s="569" t="s">
        <v>74</v>
      </c>
      <c r="E23" s="570"/>
      <c r="F23" s="571"/>
      <c r="G23" s="572"/>
      <c r="H23" s="573"/>
      <c r="I23" s="573"/>
      <c r="J23" s="573"/>
      <c r="K23" s="573"/>
      <c r="L23" s="573"/>
      <c r="M23" s="573"/>
      <c r="N23" s="573"/>
      <c r="O23" s="573"/>
      <c r="P23" s="573"/>
      <c r="Q23" s="573"/>
      <c r="R23" s="573"/>
      <c r="S23" s="573"/>
      <c r="T23" s="573"/>
      <c r="U23" s="573"/>
      <c r="V23" s="573"/>
      <c r="W23" s="573"/>
      <c r="X23" s="573"/>
      <c r="Y23" s="573"/>
      <c r="Z23" s="573"/>
      <c r="AA23" s="574"/>
      <c r="AB23" s="575">
        <f t="shared" si="0"/>
        <v>0</v>
      </c>
    </row>
    <row r="24" spans="1:28" s="84" customFormat="1" ht="20.100000000000001" customHeight="1">
      <c r="A24" s="100"/>
      <c r="B24" s="559"/>
      <c r="C24" s="576" t="s">
        <v>415</v>
      </c>
      <c r="D24" s="1095" t="s">
        <v>416</v>
      </c>
      <c r="E24" s="1096"/>
      <c r="F24" s="579"/>
      <c r="G24" s="580"/>
      <c r="H24" s="581"/>
      <c r="I24" s="581"/>
      <c r="J24" s="581"/>
      <c r="K24" s="581"/>
      <c r="L24" s="581"/>
      <c r="M24" s="581"/>
      <c r="N24" s="581"/>
      <c r="O24" s="581"/>
      <c r="P24" s="581"/>
      <c r="Q24" s="581"/>
      <c r="R24" s="581"/>
      <c r="S24" s="581"/>
      <c r="T24" s="581"/>
      <c r="U24" s="581"/>
      <c r="V24" s="581"/>
      <c r="W24" s="581"/>
      <c r="X24" s="581"/>
      <c r="Y24" s="581"/>
      <c r="Z24" s="581"/>
      <c r="AA24" s="582"/>
      <c r="AB24" s="583">
        <f t="shared" si="0"/>
        <v>0</v>
      </c>
    </row>
    <row r="25" spans="1:28" s="84" customFormat="1" ht="20.100000000000001" customHeight="1">
      <c r="A25" s="100"/>
      <c r="B25" s="559"/>
      <c r="C25" s="592"/>
      <c r="D25" s="593" t="s">
        <v>74</v>
      </c>
      <c r="E25" s="594"/>
      <c r="F25" s="586"/>
      <c r="G25" s="587"/>
      <c r="H25" s="588"/>
      <c r="I25" s="588"/>
      <c r="J25" s="588"/>
      <c r="K25" s="588"/>
      <c r="L25" s="588"/>
      <c r="M25" s="588"/>
      <c r="N25" s="588"/>
      <c r="O25" s="588"/>
      <c r="P25" s="588"/>
      <c r="Q25" s="588"/>
      <c r="R25" s="588"/>
      <c r="S25" s="588"/>
      <c r="T25" s="588"/>
      <c r="U25" s="588"/>
      <c r="V25" s="588"/>
      <c r="W25" s="588"/>
      <c r="X25" s="588"/>
      <c r="Y25" s="588"/>
      <c r="Z25" s="588"/>
      <c r="AA25" s="589"/>
      <c r="AB25" s="590">
        <f t="shared" si="0"/>
        <v>0</v>
      </c>
    </row>
    <row r="26" spans="1:28" s="84" customFormat="1" ht="20.100000000000001" customHeight="1">
      <c r="A26" s="100"/>
      <c r="B26" s="559"/>
      <c r="C26" s="568"/>
      <c r="D26" s="569" t="s">
        <v>74</v>
      </c>
      <c r="E26" s="570"/>
      <c r="F26" s="571"/>
      <c r="G26" s="572"/>
      <c r="H26" s="573"/>
      <c r="I26" s="573"/>
      <c r="J26" s="573"/>
      <c r="K26" s="573"/>
      <c r="L26" s="573"/>
      <c r="M26" s="573"/>
      <c r="N26" s="573"/>
      <c r="O26" s="573"/>
      <c r="P26" s="573"/>
      <c r="Q26" s="573"/>
      <c r="R26" s="573"/>
      <c r="S26" s="573"/>
      <c r="T26" s="573"/>
      <c r="U26" s="573"/>
      <c r="V26" s="573"/>
      <c r="W26" s="573"/>
      <c r="X26" s="573"/>
      <c r="Y26" s="573"/>
      <c r="Z26" s="573"/>
      <c r="AA26" s="574"/>
      <c r="AB26" s="575">
        <f t="shared" si="0"/>
        <v>0</v>
      </c>
    </row>
    <row r="27" spans="1:28" s="84" customFormat="1" ht="20.100000000000001" customHeight="1">
      <c r="A27" s="100"/>
      <c r="B27" s="559"/>
      <c r="C27" s="576" t="s">
        <v>417</v>
      </c>
      <c r="D27" s="577" t="s">
        <v>418</v>
      </c>
      <c r="E27" s="578"/>
      <c r="F27" s="579"/>
      <c r="G27" s="580"/>
      <c r="H27" s="581"/>
      <c r="I27" s="581"/>
      <c r="J27" s="581"/>
      <c r="K27" s="581"/>
      <c r="L27" s="581"/>
      <c r="M27" s="581"/>
      <c r="N27" s="581"/>
      <c r="O27" s="581"/>
      <c r="P27" s="581"/>
      <c r="Q27" s="581"/>
      <c r="R27" s="581"/>
      <c r="S27" s="581"/>
      <c r="T27" s="581"/>
      <c r="U27" s="581"/>
      <c r="V27" s="581"/>
      <c r="W27" s="581"/>
      <c r="X27" s="581"/>
      <c r="Y27" s="581"/>
      <c r="Z27" s="581"/>
      <c r="AA27" s="582"/>
      <c r="AB27" s="583">
        <f t="shared" si="0"/>
        <v>0</v>
      </c>
    </row>
    <row r="28" spans="1:28" s="84" customFormat="1" ht="20.100000000000001" customHeight="1">
      <c r="A28" s="100"/>
      <c r="B28" s="559"/>
      <c r="C28" s="568"/>
      <c r="D28" s="593" t="s">
        <v>74</v>
      </c>
      <c r="E28" s="594"/>
      <c r="F28" s="586"/>
      <c r="G28" s="587"/>
      <c r="H28" s="588"/>
      <c r="I28" s="588"/>
      <c r="J28" s="588"/>
      <c r="K28" s="588"/>
      <c r="L28" s="588"/>
      <c r="M28" s="588"/>
      <c r="N28" s="588"/>
      <c r="O28" s="588"/>
      <c r="P28" s="588"/>
      <c r="Q28" s="588"/>
      <c r="R28" s="588"/>
      <c r="S28" s="588"/>
      <c r="T28" s="588"/>
      <c r="U28" s="588"/>
      <c r="V28" s="588"/>
      <c r="W28" s="588"/>
      <c r="X28" s="588"/>
      <c r="Y28" s="588"/>
      <c r="Z28" s="588"/>
      <c r="AA28" s="589"/>
      <c r="AB28" s="590">
        <f t="shared" si="0"/>
        <v>0</v>
      </c>
    </row>
    <row r="29" spans="1:28" s="84" customFormat="1" ht="20.100000000000001" customHeight="1">
      <c r="A29" s="100"/>
      <c r="B29" s="559"/>
      <c r="C29" s="568"/>
      <c r="D29" s="569" t="s">
        <v>74</v>
      </c>
      <c r="E29" s="570"/>
      <c r="F29" s="571"/>
      <c r="G29" s="572"/>
      <c r="H29" s="573"/>
      <c r="I29" s="573"/>
      <c r="J29" s="573"/>
      <c r="K29" s="573"/>
      <c r="L29" s="573"/>
      <c r="M29" s="573"/>
      <c r="N29" s="573"/>
      <c r="O29" s="573"/>
      <c r="P29" s="573"/>
      <c r="Q29" s="573"/>
      <c r="R29" s="573"/>
      <c r="S29" s="573"/>
      <c r="T29" s="573"/>
      <c r="U29" s="573"/>
      <c r="V29" s="573"/>
      <c r="W29" s="573"/>
      <c r="X29" s="573"/>
      <c r="Y29" s="573"/>
      <c r="Z29" s="573"/>
      <c r="AA29" s="574"/>
      <c r="AB29" s="575">
        <f t="shared" si="0"/>
        <v>0</v>
      </c>
    </row>
    <row r="30" spans="1:28" s="84" customFormat="1" ht="20.100000000000001" customHeight="1">
      <c r="A30" s="100"/>
      <c r="B30" s="559"/>
      <c r="C30" s="576" t="s">
        <v>419</v>
      </c>
      <c r="D30" s="577" t="s">
        <v>420</v>
      </c>
      <c r="E30" s="578"/>
      <c r="F30" s="579"/>
      <c r="G30" s="580"/>
      <c r="H30" s="581"/>
      <c r="I30" s="581"/>
      <c r="J30" s="581"/>
      <c r="K30" s="581"/>
      <c r="L30" s="581"/>
      <c r="M30" s="581"/>
      <c r="N30" s="581"/>
      <c r="O30" s="581"/>
      <c r="P30" s="581"/>
      <c r="Q30" s="581"/>
      <c r="R30" s="581"/>
      <c r="S30" s="581"/>
      <c r="T30" s="581"/>
      <c r="U30" s="581"/>
      <c r="V30" s="581"/>
      <c r="W30" s="581"/>
      <c r="X30" s="581"/>
      <c r="Y30" s="581"/>
      <c r="Z30" s="581"/>
      <c r="AA30" s="582"/>
      <c r="AB30" s="583">
        <f t="shared" si="0"/>
        <v>0</v>
      </c>
    </row>
    <row r="31" spans="1:28" s="84" customFormat="1" ht="20.100000000000001" customHeight="1">
      <c r="A31" s="100"/>
      <c r="B31" s="559"/>
      <c r="C31" s="568"/>
      <c r="D31" s="593" t="s">
        <v>74</v>
      </c>
      <c r="E31" s="594"/>
      <c r="F31" s="586"/>
      <c r="G31" s="587"/>
      <c r="H31" s="588"/>
      <c r="I31" s="588"/>
      <c r="J31" s="588"/>
      <c r="K31" s="588"/>
      <c r="L31" s="588"/>
      <c r="M31" s="588"/>
      <c r="N31" s="588"/>
      <c r="O31" s="588"/>
      <c r="P31" s="588"/>
      <c r="Q31" s="588"/>
      <c r="R31" s="588"/>
      <c r="S31" s="588"/>
      <c r="T31" s="588"/>
      <c r="U31" s="588"/>
      <c r="V31" s="588"/>
      <c r="W31" s="588"/>
      <c r="X31" s="588"/>
      <c r="Y31" s="588"/>
      <c r="Z31" s="588"/>
      <c r="AA31" s="589"/>
      <c r="AB31" s="590">
        <f t="shared" si="0"/>
        <v>0</v>
      </c>
    </row>
    <row r="32" spans="1:28" s="84" customFormat="1" ht="20.100000000000001" customHeight="1">
      <c r="A32" s="100"/>
      <c r="B32" s="559"/>
      <c r="C32" s="568"/>
      <c r="D32" s="569" t="s">
        <v>74</v>
      </c>
      <c r="E32" s="570"/>
      <c r="F32" s="595"/>
      <c r="G32" s="596"/>
      <c r="H32" s="597"/>
      <c r="I32" s="597"/>
      <c r="J32" s="597"/>
      <c r="K32" s="597"/>
      <c r="L32" s="597"/>
      <c r="M32" s="597"/>
      <c r="N32" s="597"/>
      <c r="O32" s="597"/>
      <c r="P32" s="597"/>
      <c r="Q32" s="597"/>
      <c r="R32" s="597"/>
      <c r="S32" s="597"/>
      <c r="T32" s="597"/>
      <c r="U32" s="597"/>
      <c r="V32" s="597"/>
      <c r="W32" s="597"/>
      <c r="X32" s="597"/>
      <c r="Y32" s="597"/>
      <c r="Z32" s="597"/>
      <c r="AA32" s="598"/>
      <c r="AB32" s="575">
        <f t="shared" si="0"/>
        <v>0</v>
      </c>
    </row>
    <row r="33" spans="1:28" s="84" customFormat="1" ht="20.100000000000001" customHeight="1" thickBot="1">
      <c r="A33" s="100"/>
      <c r="B33" s="559"/>
      <c r="C33" s="599" t="s">
        <v>421</v>
      </c>
      <c r="D33" s="600" t="s">
        <v>123</v>
      </c>
      <c r="E33" s="601"/>
      <c r="F33" s="602" t="s">
        <v>422</v>
      </c>
      <c r="G33" s="603"/>
      <c r="H33" s="553"/>
      <c r="I33" s="553"/>
      <c r="J33" s="553"/>
      <c r="K33" s="553"/>
      <c r="L33" s="553"/>
      <c r="M33" s="553"/>
      <c r="N33" s="553"/>
      <c r="O33" s="553"/>
      <c r="P33" s="553"/>
      <c r="Q33" s="553"/>
      <c r="R33" s="553"/>
      <c r="S33" s="553"/>
      <c r="T33" s="553"/>
      <c r="U33" s="553"/>
      <c r="V33" s="553"/>
      <c r="W33" s="553"/>
      <c r="X33" s="553"/>
      <c r="Y33" s="553"/>
      <c r="Z33" s="553"/>
      <c r="AA33" s="604"/>
      <c r="AB33" s="605">
        <f t="shared" si="0"/>
        <v>0</v>
      </c>
    </row>
    <row r="34" spans="1:28" s="84" customFormat="1" ht="20.100000000000001" customHeight="1" thickBot="1">
      <c r="A34" s="100"/>
      <c r="B34" s="1097" t="s">
        <v>174</v>
      </c>
      <c r="C34" s="1098"/>
      <c r="D34" s="1098"/>
      <c r="E34" s="1098"/>
      <c r="F34" s="1098"/>
      <c r="G34" s="1099"/>
      <c r="H34" s="606">
        <f t="shared" ref="H34:AA34" si="1">SUM(H7:H33)</f>
        <v>0</v>
      </c>
      <c r="I34" s="606">
        <f t="shared" si="1"/>
        <v>0</v>
      </c>
      <c r="J34" s="606">
        <f t="shared" si="1"/>
        <v>0</v>
      </c>
      <c r="K34" s="606">
        <f t="shared" si="1"/>
        <v>0</v>
      </c>
      <c r="L34" s="606">
        <f t="shared" si="1"/>
        <v>0</v>
      </c>
      <c r="M34" s="606">
        <f t="shared" si="1"/>
        <v>0</v>
      </c>
      <c r="N34" s="606">
        <f t="shared" si="1"/>
        <v>0</v>
      </c>
      <c r="O34" s="606">
        <f t="shared" si="1"/>
        <v>0</v>
      </c>
      <c r="P34" s="606">
        <f t="shared" si="1"/>
        <v>0</v>
      </c>
      <c r="Q34" s="606">
        <f t="shared" si="1"/>
        <v>0</v>
      </c>
      <c r="R34" s="606">
        <f t="shared" si="1"/>
        <v>0</v>
      </c>
      <c r="S34" s="606">
        <f t="shared" si="1"/>
        <v>0</v>
      </c>
      <c r="T34" s="606">
        <f t="shared" si="1"/>
        <v>0</v>
      </c>
      <c r="U34" s="606">
        <f t="shared" si="1"/>
        <v>0</v>
      </c>
      <c r="V34" s="606">
        <f t="shared" si="1"/>
        <v>0</v>
      </c>
      <c r="W34" s="606">
        <f t="shared" si="1"/>
        <v>0</v>
      </c>
      <c r="X34" s="606">
        <f t="shared" si="1"/>
        <v>0</v>
      </c>
      <c r="Y34" s="606">
        <f t="shared" si="1"/>
        <v>0</v>
      </c>
      <c r="Z34" s="606">
        <f t="shared" si="1"/>
        <v>0</v>
      </c>
      <c r="AA34" s="607">
        <f t="shared" si="1"/>
        <v>0</v>
      </c>
      <c r="AB34" s="608">
        <f>SUM(H34:AA34)</f>
        <v>0</v>
      </c>
    </row>
    <row r="35" spans="1:28" s="84" customFormat="1" ht="20.100000000000001" customHeight="1" thickBot="1">
      <c r="B35" s="1100" t="s">
        <v>423</v>
      </c>
      <c r="C35" s="1101"/>
      <c r="D35" s="1101"/>
      <c r="E35" s="1101"/>
      <c r="F35" s="1101"/>
      <c r="G35" s="1102"/>
      <c r="H35" s="609"/>
      <c r="I35" s="610"/>
      <c r="J35" s="610"/>
      <c r="K35" s="610"/>
      <c r="L35" s="610"/>
      <c r="M35" s="610"/>
      <c r="N35" s="610"/>
      <c r="O35" s="610"/>
      <c r="P35" s="610"/>
      <c r="Q35" s="610"/>
      <c r="R35" s="610"/>
      <c r="S35" s="610"/>
      <c r="T35" s="610"/>
      <c r="U35" s="610"/>
      <c r="V35" s="610"/>
      <c r="W35" s="610"/>
      <c r="X35" s="610"/>
      <c r="Y35" s="610"/>
      <c r="Z35" s="610"/>
      <c r="AA35" s="611"/>
      <c r="AB35" s="608">
        <f>SUM(H35:AA35)</f>
        <v>0</v>
      </c>
    </row>
    <row r="36" spans="1:28" ht="8.25" customHeight="1"/>
    <row r="37" spans="1:28" s="262" customFormat="1" ht="13.5" customHeight="1">
      <c r="B37" s="408" t="s">
        <v>54</v>
      </c>
      <c r="C37" s="408"/>
      <c r="D37" s="1090" t="s">
        <v>111</v>
      </c>
      <c r="E37" s="1015"/>
      <c r="F37" s="1015"/>
      <c r="G37" s="1015"/>
      <c r="H37" s="1015"/>
      <c r="I37" s="1015"/>
      <c r="J37" s="1015"/>
      <c r="K37" s="1015"/>
      <c r="L37" s="1015"/>
      <c r="M37" s="1015"/>
      <c r="N37" s="1015"/>
      <c r="O37" s="1015"/>
      <c r="P37" s="1015"/>
      <c r="Q37" s="1015"/>
      <c r="R37" s="1015"/>
      <c r="S37" s="1015"/>
      <c r="T37" s="1015"/>
      <c r="U37" s="1015"/>
      <c r="V37" s="1015"/>
      <c r="W37" s="1015"/>
      <c r="X37" s="1015"/>
      <c r="Y37" s="1015"/>
      <c r="Z37" s="1015"/>
      <c r="AA37" s="1015"/>
    </row>
    <row r="38" spans="1:28" s="262" customFormat="1" ht="13.5" customHeight="1">
      <c r="B38" s="408" t="s">
        <v>55</v>
      </c>
      <c r="C38" s="408"/>
      <c r="D38" s="1014" t="s">
        <v>424</v>
      </c>
      <c r="E38" s="1015"/>
      <c r="F38" s="1015"/>
      <c r="G38" s="1015"/>
      <c r="H38" s="1015"/>
      <c r="I38" s="1015"/>
      <c r="J38" s="1015"/>
      <c r="K38" s="1015"/>
      <c r="L38" s="1015"/>
      <c r="M38" s="1015"/>
      <c r="N38" s="1015"/>
      <c r="O38" s="1015"/>
      <c r="P38" s="1015"/>
      <c r="Q38" s="1015"/>
      <c r="R38" s="1015"/>
      <c r="S38" s="1015"/>
      <c r="T38" s="1015"/>
      <c r="U38" s="1015"/>
      <c r="V38" s="1015"/>
      <c r="W38" s="1015"/>
      <c r="X38" s="1015"/>
      <c r="Y38" s="1015"/>
      <c r="Z38" s="1015"/>
      <c r="AA38" s="1015"/>
    </row>
    <row r="39" spans="1:28" s="262" customFormat="1" ht="13.5" customHeight="1">
      <c r="B39" s="408" t="s">
        <v>133</v>
      </c>
      <c r="C39" s="408"/>
      <c r="D39" s="1026" t="s">
        <v>376</v>
      </c>
      <c r="E39" s="1015"/>
      <c r="F39" s="1015"/>
      <c r="G39" s="1015"/>
      <c r="H39" s="1015"/>
      <c r="I39" s="1015"/>
      <c r="J39" s="1015"/>
      <c r="K39" s="1015"/>
      <c r="L39" s="1015"/>
      <c r="M39" s="1015"/>
      <c r="N39" s="1015"/>
      <c r="O39" s="1015"/>
      <c r="P39" s="1015"/>
      <c r="Q39" s="1015"/>
      <c r="R39" s="1015"/>
      <c r="S39" s="1015"/>
      <c r="T39" s="1015"/>
      <c r="U39" s="1015"/>
      <c r="V39" s="1015"/>
      <c r="W39" s="1015"/>
      <c r="X39" s="1015"/>
      <c r="Y39" s="1015"/>
      <c r="Z39" s="1015"/>
      <c r="AA39" s="1015"/>
    </row>
    <row r="40" spans="1:28" s="263" customFormat="1" ht="13.5" customHeight="1">
      <c r="B40" s="408" t="s">
        <v>134</v>
      </c>
      <c r="C40" s="408"/>
      <c r="D40" s="412" t="s">
        <v>568</v>
      </c>
      <c r="E40" s="413"/>
      <c r="F40" s="413"/>
      <c r="G40" s="413"/>
      <c r="H40" s="413"/>
      <c r="I40" s="413"/>
      <c r="J40" s="413"/>
      <c r="K40" s="413"/>
      <c r="L40" s="413"/>
      <c r="M40" s="413"/>
      <c r="N40" s="413"/>
      <c r="O40" s="413"/>
      <c r="P40" s="413"/>
      <c r="Q40" s="413"/>
      <c r="R40" s="413"/>
      <c r="S40" s="413"/>
      <c r="T40" s="413"/>
      <c r="U40" s="413"/>
      <c r="V40" s="413"/>
      <c r="W40" s="413"/>
      <c r="X40" s="413"/>
      <c r="Y40" s="413"/>
      <c r="Z40" s="413"/>
      <c r="AA40" s="413"/>
    </row>
    <row r="41" spans="1:28" s="262" customFormat="1" ht="13.5" customHeight="1">
      <c r="B41" s="408" t="s">
        <v>131</v>
      </c>
      <c r="C41" s="408"/>
      <c r="D41" s="1026" t="s">
        <v>243</v>
      </c>
      <c r="E41" s="1015"/>
      <c r="F41" s="1015"/>
      <c r="G41" s="1015"/>
      <c r="H41" s="1015"/>
      <c r="I41" s="1015"/>
      <c r="J41" s="1015"/>
      <c r="K41" s="1015"/>
      <c r="L41" s="1015"/>
      <c r="M41" s="1015"/>
      <c r="N41" s="1015"/>
      <c r="O41" s="1015"/>
      <c r="P41" s="1015"/>
      <c r="Q41" s="1015"/>
      <c r="R41" s="1015"/>
      <c r="S41" s="1015"/>
      <c r="T41" s="1015"/>
      <c r="U41" s="1015"/>
      <c r="V41" s="1015"/>
      <c r="W41" s="1015"/>
      <c r="X41" s="1015"/>
      <c r="Y41" s="1015"/>
      <c r="Z41" s="1015"/>
      <c r="AA41" s="1015"/>
    </row>
    <row r="42" spans="1:28" s="262" customFormat="1" ht="13.5" customHeight="1">
      <c r="B42" s="408" t="s">
        <v>113</v>
      </c>
      <c r="C42" s="408"/>
      <c r="D42" s="1090" t="s">
        <v>425</v>
      </c>
      <c r="E42" s="1015"/>
      <c r="F42" s="1015"/>
      <c r="G42" s="1015"/>
      <c r="H42" s="1015"/>
      <c r="I42" s="1015"/>
      <c r="J42" s="1015"/>
      <c r="K42" s="1015"/>
      <c r="L42" s="1015"/>
      <c r="M42" s="1015"/>
      <c r="N42" s="1015"/>
      <c r="O42" s="1015"/>
      <c r="P42" s="1015"/>
      <c r="Q42" s="1015"/>
      <c r="R42" s="1015"/>
      <c r="S42" s="1015"/>
      <c r="T42" s="1015"/>
      <c r="U42" s="1015"/>
      <c r="V42" s="1015"/>
      <c r="W42" s="1015"/>
      <c r="X42" s="1015"/>
      <c r="Y42" s="1015"/>
      <c r="Z42" s="1015"/>
      <c r="AA42" s="1015"/>
    </row>
    <row r="43" spans="1:28" s="262" customFormat="1" ht="13.5" customHeight="1">
      <c r="B43" s="414" t="s">
        <v>426</v>
      </c>
      <c r="C43" s="414"/>
      <c r="D43" s="415" t="s">
        <v>427</v>
      </c>
      <c r="E43" s="413"/>
      <c r="F43" s="413"/>
      <c r="G43" s="413"/>
      <c r="H43" s="413"/>
      <c r="I43" s="413"/>
      <c r="J43" s="413"/>
      <c r="K43" s="413"/>
      <c r="L43" s="413"/>
      <c r="M43" s="413"/>
      <c r="N43" s="413"/>
      <c r="O43" s="413"/>
      <c r="P43" s="413"/>
      <c r="Q43" s="413"/>
      <c r="R43" s="413"/>
      <c r="S43" s="413"/>
      <c r="T43" s="413"/>
      <c r="U43" s="413"/>
      <c r="V43" s="413"/>
      <c r="W43" s="413"/>
      <c r="X43" s="413"/>
      <c r="Y43" s="413"/>
      <c r="Z43" s="413"/>
      <c r="AA43" s="413"/>
    </row>
    <row r="44" spans="1:28" s="263" customFormat="1" ht="13.5" customHeight="1">
      <c r="B44" s="414" t="s">
        <v>428</v>
      </c>
      <c r="C44" s="414"/>
      <c r="D44" s="1015" t="s">
        <v>614</v>
      </c>
      <c r="E44" s="1015"/>
      <c r="F44" s="1015"/>
      <c r="G44" s="1015"/>
      <c r="H44" s="1015"/>
      <c r="I44" s="1015"/>
      <c r="J44" s="1015"/>
      <c r="K44" s="1015"/>
      <c r="L44" s="1015"/>
      <c r="M44" s="1015"/>
      <c r="N44" s="1015"/>
      <c r="O44" s="1015"/>
      <c r="P44" s="1015"/>
      <c r="Q44" s="1015"/>
      <c r="R44" s="1015"/>
      <c r="S44" s="1015"/>
      <c r="T44" s="1015"/>
      <c r="U44" s="1015"/>
      <c r="V44" s="1015"/>
      <c r="W44" s="1015"/>
      <c r="X44" s="1015"/>
      <c r="Y44" s="1015"/>
      <c r="Z44" s="1015"/>
      <c r="AA44" s="1015"/>
    </row>
    <row r="45" spans="1:28" s="263" customFormat="1" ht="13.5" customHeight="1">
      <c r="B45" s="264"/>
      <c r="C45" s="264"/>
    </row>
    <row r="46" spans="1:28" s="262" customFormat="1" ht="13.5" customHeight="1">
      <c r="D46" s="921"/>
      <c r="E46" s="919"/>
      <c r="F46" s="919"/>
      <c r="G46" s="919"/>
      <c r="H46" s="919"/>
      <c r="I46" s="919"/>
      <c r="J46" s="919"/>
      <c r="K46" s="919"/>
      <c r="L46" s="919"/>
      <c r="M46" s="919"/>
      <c r="N46" s="919"/>
      <c r="O46" s="919"/>
      <c r="P46" s="919"/>
      <c r="Q46" s="919"/>
      <c r="R46" s="919"/>
      <c r="S46" s="919"/>
      <c r="T46" s="919"/>
      <c r="U46" s="919"/>
      <c r="V46" s="919"/>
      <c r="W46" s="919"/>
      <c r="X46" s="919"/>
      <c r="Y46" s="919"/>
      <c r="Z46" s="919"/>
      <c r="AA46" s="919"/>
    </row>
    <row r="47" spans="1:28" ht="8.25" customHeight="1" thickBot="1"/>
    <row r="48" spans="1:28" ht="12.75" customHeight="1">
      <c r="S48" s="17"/>
      <c r="T48" s="17"/>
      <c r="U48" s="17"/>
      <c r="V48" s="17"/>
      <c r="W48" s="17"/>
      <c r="X48" s="17"/>
      <c r="Y48" s="951" t="s">
        <v>177</v>
      </c>
      <c r="Z48" s="952"/>
      <c r="AA48" s="953"/>
    </row>
    <row r="49" spans="1:27" ht="12.75" customHeight="1" thickBot="1">
      <c r="S49" s="17"/>
      <c r="T49" s="17"/>
      <c r="U49" s="17"/>
      <c r="V49" s="17"/>
      <c r="W49" s="17"/>
      <c r="X49" s="17"/>
      <c r="Y49" s="954"/>
      <c r="Z49" s="955"/>
      <c r="AA49" s="956"/>
    </row>
    <row r="50" spans="1:27" ht="8.25" customHeight="1">
      <c r="A50" s="50"/>
      <c r="B50" s="84"/>
      <c r="C50" s="84"/>
      <c r="D50" s="84"/>
    </row>
    <row r="51" spans="1:27" ht="13.5">
      <c r="A51" s="84"/>
      <c r="B51" s="84"/>
      <c r="C51" s="84"/>
      <c r="D51" s="84"/>
    </row>
  </sheetData>
  <mergeCells count="19">
    <mergeCell ref="D37:AA37"/>
    <mergeCell ref="B1:AA1"/>
    <mergeCell ref="B3:AA3"/>
    <mergeCell ref="B6:E6"/>
    <mergeCell ref="D9:E9"/>
    <mergeCell ref="D12:E12"/>
    <mergeCell ref="D15:E15"/>
    <mergeCell ref="D18:E18"/>
    <mergeCell ref="D21:E21"/>
    <mergeCell ref="D24:E24"/>
    <mergeCell ref="B34:G34"/>
    <mergeCell ref="B35:G35"/>
    <mergeCell ref="Y48:AA49"/>
    <mergeCell ref="D38:AA38"/>
    <mergeCell ref="D39:AA39"/>
    <mergeCell ref="D41:AA41"/>
    <mergeCell ref="D42:AA42"/>
    <mergeCell ref="D44:AA44"/>
    <mergeCell ref="D46:AA46"/>
  </mergeCells>
  <phoneticPr fontId="26"/>
  <printOptions horizontalCentered="1"/>
  <pageMargins left="0.78740157480314965" right="0.78740157480314965" top="0.98425196850393704" bottom="0.98425196850393704" header="0.51181102362204722" footer="0.51181102362204722"/>
  <pageSetup paperSize="8" scale="6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59F6-36D6-45A9-A4EE-1C5A532EBBF9}">
  <sheetPr>
    <pageSetUpPr fitToPage="1"/>
  </sheetPr>
  <dimension ref="A1:AB29"/>
  <sheetViews>
    <sheetView view="pageBreakPreview" zoomScaleNormal="100" zoomScaleSheetLayoutView="100" workbookViewId="0">
      <selection activeCell="I35" sqref="I35"/>
    </sheetView>
  </sheetViews>
  <sheetFormatPr defaultColWidth="8" defaultRowHeight="11.25"/>
  <cols>
    <col min="1" max="1" width="2.125" style="90" customWidth="1"/>
    <col min="2" max="4" width="4.5" style="90" customWidth="1"/>
    <col min="5" max="5" width="18.25" style="90" customWidth="1"/>
    <col min="6" max="6" width="6.625" style="90" customWidth="1"/>
    <col min="7" max="26" width="10.625" style="90" customWidth="1"/>
    <col min="27" max="27" width="12.125" style="90" customWidth="1"/>
    <col min="28" max="28" width="2.125" style="90" customWidth="1"/>
    <col min="29" max="29" width="10.125" style="90" customWidth="1"/>
    <col min="30" max="16384" width="8" style="90"/>
  </cols>
  <sheetData>
    <row r="1" spans="1:27" s="54" customFormat="1" ht="20.100000000000001" customHeight="1">
      <c r="B1" s="1091" t="s">
        <v>480</v>
      </c>
      <c r="C1" s="1091"/>
      <c r="D1" s="883"/>
      <c r="E1" s="883"/>
      <c r="F1" s="883"/>
      <c r="G1" s="883"/>
      <c r="H1" s="883"/>
      <c r="I1" s="883"/>
      <c r="J1" s="883"/>
      <c r="K1" s="883"/>
      <c r="L1" s="883"/>
      <c r="M1" s="883"/>
      <c r="N1" s="883"/>
      <c r="O1" s="883"/>
      <c r="P1" s="883"/>
      <c r="Q1" s="883"/>
      <c r="R1" s="883"/>
      <c r="S1" s="883"/>
      <c r="T1" s="883"/>
      <c r="U1" s="883"/>
      <c r="V1" s="883"/>
      <c r="W1" s="883"/>
      <c r="X1" s="883"/>
      <c r="Y1" s="883"/>
      <c r="Z1" s="883"/>
      <c r="AA1" s="883"/>
    </row>
    <row r="2" spans="1:27" ht="8.25" customHeight="1">
      <c r="B2" s="85"/>
      <c r="C2" s="85"/>
      <c r="D2" s="84"/>
      <c r="E2" s="87"/>
      <c r="F2" s="87"/>
      <c r="G2" s="87"/>
      <c r="H2" s="87"/>
      <c r="I2" s="87"/>
      <c r="J2" s="87"/>
      <c r="K2" s="84"/>
    </row>
    <row r="3" spans="1:27" ht="20.100000000000001" customHeight="1">
      <c r="B3" s="948" t="s">
        <v>429</v>
      </c>
      <c r="C3" s="948"/>
      <c r="D3" s="1112"/>
      <c r="E3" s="1112"/>
      <c r="F3" s="1112"/>
      <c r="G3" s="1112"/>
      <c r="H3" s="1112"/>
      <c r="I3" s="1112"/>
      <c r="J3" s="1112"/>
      <c r="K3" s="1112"/>
      <c r="L3" s="1112"/>
      <c r="M3" s="1112"/>
      <c r="N3" s="1112"/>
      <c r="O3" s="1112"/>
      <c r="P3" s="1112"/>
      <c r="Q3" s="1112"/>
      <c r="R3" s="1112"/>
      <c r="S3" s="1112"/>
      <c r="T3" s="1112"/>
      <c r="U3" s="1112"/>
      <c r="V3" s="1112"/>
      <c r="W3" s="1112"/>
      <c r="X3" s="1112"/>
      <c r="Y3" s="1112"/>
      <c r="Z3" s="1112"/>
      <c r="AA3" s="1112"/>
    </row>
    <row r="4" spans="1:27" ht="8.25" customHeight="1">
      <c r="B4" s="242"/>
      <c r="C4" s="242"/>
      <c r="D4" s="265"/>
      <c r="E4" s="265"/>
      <c r="F4" s="265"/>
      <c r="G4" s="265"/>
      <c r="H4" s="265"/>
      <c r="I4" s="265"/>
      <c r="J4" s="265"/>
      <c r="K4" s="265"/>
      <c r="L4" s="265"/>
      <c r="M4" s="265"/>
      <c r="N4" s="265"/>
      <c r="O4" s="265"/>
      <c r="P4" s="265"/>
      <c r="Q4" s="265"/>
      <c r="R4" s="265"/>
      <c r="S4" s="265"/>
      <c r="T4" s="265"/>
      <c r="U4" s="265"/>
      <c r="V4" s="265"/>
      <c r="W4" s="265"/>
      <c r="X4" s="265"/>
      <c r="Y4" s="265"/>
      <c r="Z4" s="265"/>
      <c r="AA4" s="265"/>
    </row>
    <row r="5" spans="1:27" s="266" customFormat="1" ht="20.100000000000001" customHeight="1" thickBot="1">
      <c r="B5" s="267"/>
      <c r="C5" s="267"/>
      <c r="AA5" s="268"/>
    </row>
    <row r="6" spans="1:27" s="49" customFormat="1" ht="27.75" thickBot="1">
      <c r="A6" s="247"/>
      <c r="B6" s="1113" t="s">
        <v>178</v>
      </c>
      <c r="C6" s="1114"/>
      <c r="D6" s="1115"/>
      <c r="E6" s="1115"/>
      <c r="F6" s="1116"/>
      <c r="G6" s="425" t="s">
        <v>615</v>
      </c>
      <c r="H6" s="426" t="s">
        <v>616</v>
      </c>
      <c r="I6" s="426" t="s">
        <v>617</v>
      </c>
      <c r="J6" s="426" t="s">
        <v>618</v>
      </c>
      <c r="K6" s="426" t="s">
        <v>619</v>
      </c>
      <c r="L6" s="426" t="s">
        <v>620</v>
      </c>
      <c r="M6" s="426" t="s">
        <v>621</v>
      </c>
      <c r="N6" s="426" t="s">
        <v>622</v>
      </c>
      <c r="O6" s="426" t="s">
        <v>623</v>
      </c>
      <c r="P6" s="426" t="s">
        <v>624</v>
      </c>
      <c r="Q6" s="426" t="s">
        <v>625</v>
      </c>
      <c r="R6" s="426" t="s">
        <v>626</v>
      </c>
      <c r="S6" s="426" t="s">
        <v>627</v>
      </c>
      <c r="T6" s="426" t="s">
        <v>628</v>
      </c>
      <c r="U6" s="426" t="s">
        <v>629</v>
      </c>
      <c r="V6" s="426" t="s">
        <v>630</v>
      </c>
      <c r="W6" s="426" t="s">
        <v>631</v>
      </c>
      <c r="X6" s="426" t="s">
        <v>632</v>
      </c>
      <c r="Y6" s="426" t="s">
        <v>633</v>
      </c>
      <c r="Z6" s="427" t="s">
        <v>634</v>
      </c>
      <c r="AA6" s="268"/>
    </row>
    <row r="7" spans="1:27" ht="20.100000000000001" customHeight="1">
      <c r="A7" s="247"/>
      <c r="B7" s="1121" t="s">
        <v>574</v>
      </c>
      <c r="C7" s="341" t="s">
        <v>569</v>
      </c>
      <c r="D7" s="341"/>
      <c r="E7" s="341"/>
      <c r="F7" s="342" t="s">
        <v>570</v>
      </c>
      <c r="G7" s="354"/>
      <c r="H7" s="355"/>
      <c r="I7" s="355"/>
      <c r="J7" s="356"/>
      <c r="K7" s="356"/>
      <c r="L7" s="356"/>
      <c r="M7" s="356"/>
      <c r="N7" s="356"/>
      <c r="O7" s="356"/>
      <c r="P7" s="356"/>
      <c r="Q7" s="356"/>
      <c r="R7" s="356"/>
      <c r="S7" s="356"/>
      <c r="T7" s="356"/>
      <c r="U7" s="356"/>
      <c r="V7" s="356"/>
      <c r="W7" s="356"/>
      <c r="X7" s="356"/>
      <c r="Y7" s="356"/>
      <c r="Z7" s="357"/>
      <c r="AA7" s="268"/>
    </row>
    <row r="8" spans="1:27" ht="20.100000000000001" customHeight="1">
      <c r="A8" s="247"/>
      <c r="B8" s="1122"/>
      <c r="C8" s="343" t="s">
        <v>571</v>
      </c>
      <c r="D8" s="343"/>
      <c r="E8" s="343"/>
      <c r="F8" s="344" t="s">
        <v>570</v>
      </c>
      <c r="G8" s="358">
        <f>2896*12</f>
        <v>34752</v>
      </c>
      <c r="H8" s="359">
        <f t="shared" ref="H8:Z8" si="0">2896*12</f>
        <v>34752</v>
      </c>
      <c r="I8" s="359">
        <f t="shared" si="0"/>
        <v>34752</v>
      </c>
      <c r="J8" s="359">
        <f t="shared" si="0"/>
        <v>34752</v>
      </c>
      <c r="K8" s="359">
        <f t="shared" si="0"/>
        <v>34752</v>
      </c>
      <c r="L8" s="359">
        <f t="shared" si="0"/>
        <v>34752</v>
      </c>
      <c r="M8" s="359">
        <f t="shared" si="0"/>
        <v>34752</v>
      </c>
      <c r="N8" s="359">
        <f t="shared" si="0"/>
        <v>34752</v>
      </c>
      <c r="O8" s="359">
        <f t="shared" si="0"/>
        <v>34752</v>
      </c>
      <c r="P8" s="359">
        <f t="shared" si="0"/>
        <v>34752</v>
      </c>
      <c r="Q8" s="359">
        <f t="shared" si="0"/>
        <v>34752</v>
      </c>
      <c r="R8" s="359">
        <f t="shared" si="0"/>
        <v>34752</v>
      </c>
      <c r="S8" s="359">
        <f t="shared" si="0"/>
        <v>34752</v>
      </c>
      <c r="T8" s="359">
        <f t="shared" si="0"/>
        <v>34752</v>
      </c>
      <c r="U8" s="359">
        <f t="shared" si="0"/>
        <v>34752</v>
      </c>
      <c r="V8" s="359">
        <f t="shared" si="0"/>
        <v>34752</v>
      </c>
      <c r="W8" s="359">
        <f t="shared" si="0"/>
        <v>34752</v>
      </c>
      <c r="X8" s="359">
        <f t="shared" si="0"/>
        <v>34752</v>
      </c>
      <c r="Y8" s="359">
        <f t="shared" si="0"/>
        <v>34752</v>
      </c>
      <c r="Z8" s="360">
        <f t="shared" si="0"/>
        <v>34752</v>
      </c>
      <c r="AA8" s="268"/>
    </row>
    <row r="9" spans="1:27" ht="20.100000000000001" customHeight="1" thickBot="1">
      <c r="A9" s="247"/>
      <c r="B9" s="1122"/>
      <c r="C9" s="345" t="s">
        <v>576</v>
      </c>
      <c r="D9" s="345"/>
      <c r="E9" s="345"/>
      <c r="F9" s="346" t="s">
        <v>570</v>
      </c>
      <c r="G9" s="361">
        <f t="shared" ref="G9:Y9" si="1">IF((G7-G8)&lt;0,0,G7-G8)</f>
        <v>0</v>
      </c>
      <c r="H9" s="362">
        <f t="shared" si="1"/>
        <v>0</v>
      </c>
      <c r="I9" s="362">
        <f t="shared" si="1"/>
        <v>0</v>
      </c>
      <c r="J9" s="363">
        <f t="shared" si="1"/>
        <v>0</v>
      </c>
      <c r="K9" s="363">
        <f t="shared" si="1"/>
        <v>0</v>
      </c>
      <c r="L9" s="363">
        <f t="shared" si="1"/>
        <v>0</v>
      </c>
      <c r="M9" s="363">
        <f t="shared" si="1"/>
        <v>0</v>
      </c>
      <c r="N9" s="363">
        <f t="shared" si="1"/>
        <v>0</v>
      </c>
      <c r="O9" s="363">
        <f t="shared" si="1"/>
        <v>0</v>
      </c>
      <c r="P9" s="363">
        <f t="shared" si="1"/>
        <v>0</v>
      </c>
      <c r="Q9" s="363">
        <f t="shared" si="1"/>
        <v>0</v>
      </c>
      <c r="R9" s="363">
        <f t="shared" si="1"/>
        <v>0</v>
      </c>
      <c r="S9" s="363">
        <f t="shared" si="1"/>
        <v>0</v>
      </c>
      <c r="T9" s="363">
        <f t="shared" si="1"/>
        <v>0</v>
      </c>
      <c r="U9" s="363">
        <f t="shared" si="1"/>
        <v>0</v>
      </c>
      <c r="V9" s="363">
        <f t="shared" si="1"/>
        <v>0</v>
      </c>
      <c r="W9" s="363">
        <f t="shared" si="1"/>
        <v>0</v>
      </c>
      <c r="X9" s="363">
        <f t="shared" si="1"/>
        <v>0</v>
      </c>
      <c r="Y9" s="363">
        <f t="shared" si="1"/>
        <v>0</v>
      </c>
      <c r="Z9" s="364">
        <f>IF((Z7-Z8)&lt;0,0,Z7-Z8)</f>
        <v>0</v>
      </c>
      <c r="AA9" s="268"/>
    </row>
    <row r="10" spans="1:27" ht="20.100000000000001" customHeight="1" thickBot="1">
      <c r="A10" s="247"/>
      <c r="B10" s="1122"/>
      <c r="C10" s="343" t="s">
        <v>573</v>
      </c>
      <c r="D10" s="347"/>
      <c r="E10" s="348">
        <v>14.23</v>
      </c>
      <c r="F10" s="349" t="s">
        <v>244</v>
      </c>
      <c r="G10" s="358"/>
      <c r="H10" s="359"/>
      <c r="I10" s="359"/>
      <c r="J10" s="359"/>
      <c r="K10" s="359"/>
      <c r="L10" s="359"/>
      <c r="M10" s="359"/>
      <c r="N10" s="359"/>
      <c r="O10" s="359"/>
      <c r="P10" s="359"/>
      <c r="Q10" s="359"/>
      <c r="R10" s="359"/>
      <c r="S10" s="359"/>
      <c r="T10" s="359"/>
      <c r="U10" s="359"/>
      <c r="V10" s="359"/>
      <c r="W10" s="359"/>
      <c r="X10" s="359"/>
      <c r="Y10" s="359"/>
      <c r="Z10" s="360"/>
      <c r="AA10" s="268"/>
    </row>
    <row r="11" spans="1:27" ht="20.100000000000001" customHeight="1" thickBot="1">
      <c r="A11" s="247"/>
      <c r="B11" s="1123"/>
      <c r="C11" s="350" t="s">
        <v>579</v>
      </c>
      <c r="D11" s="351"/>
      <c r="E11" s="352"/>
      <c r="F11" s="353" t="s">
        <v>467</v>
      </c>
      <c r="G11" s="365">
        <f t="shared" ref="G11:Z11" si="2">ROUND(G9*$E$10,0)</f>
        <v>0</v>
      </c>
      <c r="H11" s="366">
        <f t="shared" si="2"/>
        <v>0</v>
      </c>
      <c r="I11" s="366">
        <f t="shared" si="2"/>
        <v>0</v>
      </c>
      <c r="J11" s="366">
        <f t="shared" si="2"/>
        <v>0</v>
      </c>
      <c r="K11" s="366">
        <f t="shared" si="2"/>
        <v>0</v>
      </c>
      <c r="L11" s="366">
        <f t="shared" si="2"/>
        <v>0</v>
      </c>
      <c r="M11" s="366">
        <f t="shared" si="2"/>
        <v>0</v>
      </c>
      <c r="N11" s="366">
        <f t="shared" si="2"/>
        <v>0</v>
      </c>
      <c r="O11" s="366">
        <f t="shared" si="2"/>
        <v>0</v>
      </c>
      <c r="P11" s="366">
        <f t="shared" si="2"/>
        <v>0</v>
      </c>
      <c r="Q11" s="366">
        <f t="shared" si="2"/>
        <v>0</v>
      </c>
      <c r="R11" s="366">
        <f t="shared" si="2"/>
        <v>0</v>
      </c>
      <c r="S11" s="366">
        <f t="shared" si="2"/>
        <v>0</v>
      </c>
      <c r="T11" s="366">
        <f t="shared" si="2"/>
        <v>0</v>
      </c>
      <c r="U11" s="366">
        <f t="shared" si="2"/>
        <v>0</v>
      </c>
      <c r="V11" s="366">
        <f t="shared" si="2"/>
        <v>0</v>
      </c>
      <c r="W11" s="366">
        <f t="shared" si="2"/>
        <v>0</v>
      </c>
      <c r="X11" s="366">
        <f t="shared" si="2"/>
        <v>0</v>
      </c>
      <c r="Y11" s="366">
        <f t="shared" si="2"/>
        <v>0</v>
      </c>
      <c r="Z11" s="367">
        <f t="shared" si="2"/>
        <v>0</v>
      </c>
      <c r="AA11" s="268"/>
    </row>
    <row r="12" spans="1:27" ht="20.100000000000001" customHeight="1">
      <c r="A12" s="247"/>
      <c r="B12" s="1121" t="s">
        <v>399</v>
      </c>
      <c r="C12" s="341" t="s">
        <v>575</v>
      </c>
      <c r="D12" s="341"/>
      <c r="E12" s="341"/>
      <c r="F12" s="342" t="s">
        <v>577</v>
      </c>
      <c r="G12" s="354"/>
      <c r="H12" s="355"/>
      <c r="I12" s="355"/>
      <c r="J12" s="356"/>
      <c r="K12" s="356"/>
      <c r="L12" s="356"/>
      <c r="M12" s="356"/>
      <c r="N12" s="356"/>
      <c r="O12" s="356"/>
      <c r="P12" s="356"/>
      <c r="Q12" s="356"/>
      <c r="R12" s="356"/>
      <c r="S12" s="356"/>
      <c r="T12" s="356"/>
      <c r="U12" s="356"/>
      <c r="V12" s="356"/>
      <c r="W12" s="356"/>
      <c r="X12" s="356"/>
      <c r="Y12" s="356"/>
      <c r="Z12" s="357"/>
      <c r="AA12" s="268"/>
    </row>
    <row r="13" spans="1:27" ht="20.100000000000001" customHeight="1">
      <c r="A13" s="247"/>
      <c r="B13" s="1122"/>
      <c r="C13" s="343" t="s">
        <v>571</v>
      </c>
      <c r="D13" s="343"/>
      <c r="E13" s="343"/>
      <c r="F13" s="344" t="s">
        <v>577</v>
      </c>
      <c r="G13" s="358">
        <v>55</v>
      </c>
      <c r="H13" s="359">
        <v>55</v>
      </c>
      <c r="I13" s="359">
        <v>55</v>
      </c>
      <c r="J13" s="359">
        <v>55</v>
      </c>
      <c r="K13" s="359">
        <v>55</v>
      </c>
      <c r="L13" s="359">
        <v>55</v>
      </c>
      <c r="M13" s="359">
        <v>55</v>
      </c>
      <c r="N13" s="359">
        <v>55</v>
      </c>
      <c r="O13" s="359">
        <v>55</v>
      </c>
      <c r="P13" s="359">
        <v>55</v>
      </c>
      <c r="Q13" s="359">
        <v>55</v>
      </c>
      <c r="R13" s="359">
        <v>55</v>
      </c>
      <c r="S13" s="359">
        <v>55</v>
      </c>
      <c r="T13" s="359">
        <v>55</v>
      </c>
      <c r="U13" s="359">
        <v>55</v>
      </c>
      <c r="V13" s="359">
        <v>55</v>
      </c>
      <c r="W13" s="359">
        <v>55</v>
      </c>
      <c r="X13" s="359">
        <v>55</v>
      </c>
      <c r="Y13" s="359">
        <v>55</v>
      </c>
      <c r="Z13" s="360">
        <v>55</v>
      </c>
      <c r="AA13" s="268"/>
    </row>
    <row r="14" spans="1:27" ht="20.100000000000001" customHeight="1" thickBot="1">
      <c r="A14" s="247"/>
      <c r="B14" s="1122"/>
      <c r="C14" s="345" t="s">
        <v>572</v>
      </c>
      <c r="D14" s="345"/>
      <c r="E14" s="345"/>
      <c r="F14" s="346" t="s">
        <v>577</v>
      </c>
      <c r="G14" s="361">
        <f>IF((G12-G13)&lt;0,0,G12-G13)</f>
        <v>0</v>
      </c>
      <c r="H14" s="362">
        <f t="shared" ref="H14" si="3">IF((H12-H13)&lt;0,0,H12-H13)</f>
        <v>0</v>
      </c>
      <c r="I14" s="362">
        <f t="shared" ref="I14" si="4">IF((I12-I13)&lt;0,0,I12-I13)</f>
        <v>0</v>
      </c>
      <c r="J14" s="363">
        <f t="shared" ref="J14" si="5">IF((J12-J13)&lt;0,0,J12-J13)</f>
        <v>0</v>
      </c>
      <c r="K14" s="363">
        <f t="shared" ref="K14" si="6">IF((K12-K13)&lt;0,0,K12-K13)</f>
        <v>0</v>
      </c>
      <c r="L14" s="363">
        <f t="shared" ref="L14" si="7">IF((L12-L13)&lt;0,0,L12-L13)</f>
        <v>0</v>
      </c>
      <c r="M14" s="363">
        <f t="shared" ref="M14" si="8">IF((M12-M13)&lt;0,0,M12-M13)</f>
        <v>0</v>
      </c>
      <c r="N14" s="363">
        <f t="shared" ref="N14" si="9">IF((N12-N13)&lt;0,0,N12-N13)</f>
        <v>0</v>
      </c>
      <c r="O14" s="363">
        <f t="shared" ref="O14" si="10">IF((O12-O13)&lt;0,0,O12-O13)</f>
        <v>0</v>
      </c>
      <c r="P14" s="363">
        <f t="shared" ref="P14" si="11">IF((P12-P13)&lt;0,0,P12-P13)</f>
        <v>0</v>
      </c>
      <c r="Q14" s="363">
        <f t="shared" ref="Q14" si="12">IF((Q12-Q13)&lt;0,0,Q12-Q13)</f>
        <v>0</v>
      </c>
      <c r="R14" s="363">
        <f t="shared" ref="R14" si="13">IF((R12-R13)&lt;0,0,R12-R13)</f>
        <v>0</v>
      </c>
      <c r="S14" s="363">
        <f t="shared" ref="S14" si="14">IF((S12-S13)&lt;0,0,S12-S13)</f>
        <v>0</v>
      </c>
      <c r="T14" s="363">
        <f t="shared" ref="T14" si="15">IF((T12-T13)&lt;0,0,T12-T13)</f>
        <v>0</v>
      </c>
      <c r="U14" s="363">
        <f t="shared" ref="U14" si="16">IF((U12-U13)&lt;0,0,U12-U13)</f>
        <v>0</v>
      </c>
      <c r="V14" s="363">
        <f t="shared" ref="V14" si="17">IF((V12-V13)&lt;0,0,V12-V13)</f>
        <v>0</v>
      </c>
      <c r="W14" s="363">
        <f t="shared" ref="W14" si="18">IF((W12-W13)&lt;0,0,W12-W13)</f>
        <v>0</v>
      </c>
      <c r="X14" s="363">
        <f t="shared" ref="X14" si="19">IF((X12-X13)&lt;0,0,X12-X13)</f>
        <v>0</v>
      </c>
      <c r="Y14" s="363">
        <f t="shared" ref="Y14" si="20">IF((Y12-Y13)&lt;0,0,Y12-Y13)</f>
        <v>0</v>
      </c>
      <c r="Z14" s="364">
        <f>IF((Z12-Z13)&lt;0,0,Z12-Z13)</f>
        <v>0</v>
      </c>
      <c r="AA14" s="268"/>
    </row>
    <row r="15" spans="1:27" ht="20.100000000000001" customHeight="1" thickBot="1">
      <c r="A15" s="247"/>
      <c r="B15" s="1122"/>
      <c r="C15" s="343" t="s">
        <v>573</v>
      </c>
      <c r="D15" s="347"/>
      <c r="E15" s="348">
        <v>590.9</v>
      </c>
      <c r="F15" s="349" t="s">
        <v>578</v>
      </c>
      <c r="G15" s="358"/>
      <c r="H15" s="359"/>
      <c r="I15" s="359"/>
      <c r="J15" s="359"/>
      <c r="K15" s="359"/>
      <c r="L15" s="359"/>
      <c r="M15" s="359"/>
      <c r="N15" s="359"/>
      <c r="O15" s="359"/>
      <c r="P15" s="359"/>
      <c r="Q15" s="359"/>
      <c r="R15" s="359"/>
      <c r="S15" s="359"/>
      <c r="T15" s="359"/>
      <c r="U15" s="359"/>
      <c r="V15" s="359"/>
      <c r="W15" s="359"/>
      <c r="X15" s="359"/>
      <c r="Y15" s="359"/>
      <c r="Z15" s="360"/>
      <c r="AA15" s="268"/>
    </row>
    <row r="16" spans="1:27" ht="20.100000000000001" customHeight="1" thickBot="1">
      <c r="A16" s="247"/>
      <c r="B16" s="1123"/>
      <c r="C16" s="350" t="s">
        <v>579</v>
      </c>
      <c r="D16" s="351"/>
      <c r="E16" s="352"/>
      <c r="F16" s="353" t="s">
        <v>467</v>
      </c>
      <c r="G16" s="365">
        <f>ROUND(G14*$E$10,0)</f>
        <v>0</v>
      </c>
      <c r="H16" s="366">
        <f t="shared" ref="H16:Z16" si="21">ROUND(H14*$E$10,0)</f>
        <v>0</v>
      </c>
      <c r="I16" s="366">
        <f t="shared" si="21"/>
        <v>0</v>
      </c>
      <c r="J16" s="366">
        <f t="shared" si="21"/>
        <v>0</v>
      </c>
      <c r="K16" s="366">
        <f t="shared" si="21"/>
        <v>0</v>
      </c>
      <c r="L16" s="366">
        <f t="shared" si="21"/>
        <v>0</v>
      </c>
      <c r="M16" s="366">
        <f t="shared" si="21"/>
        <v>0</v>
      </c>
      <c r="N16" s="366">
        <f t="shared" si="21"/>
        <v>0</v>
      </c>
      <c r="O16" s="366">
        <f t="shared" si="21"/>
        <v>0</v>
      </c>
      <c r="P16" s="366">
        <f t="shared" si="21"/>
        <v>0</v>
      </c>
      <c r="Q16" s="366">
        <f t="shared" si="21"/>
        <v>0</v>
      </c>
      <c r="R16" s="366">
        <f t="shared" si="21"/>
        <v>0</v>
      </c>
      <c r="S16" s="366">
        <f t="shared" si="21"/>
        <v>0</v>
      </c>
      <c r="T16" s="366">
        <f t="shared" si="21"/>
        <v>0</v>
      </c>
      <c r="U16" s="366">
        <f t="shared" si="21"/>
        <v>0</v>
      </c>
      <c r="V16" s="366">
        <f t="shared" si="21"/>
        <v>0</v>
      </c>
      <c r="W16" s="366">
        <f t="shared" si="21"/>
        <v>0</v>
      </c>
      <c r="X16" s="366">
        <f t="shared" si="21"/>
        <v>0</v>
      </c>
      <c r="Y16" s="366">
        <f t="shared" si="21"/>
        <v>0</v>
      </c>
      <c r="Z16" s="367">
        <f t="shared" si="21"/>
        <v>0</v>
      </c>
      <c r="AA16" s="268"/>
    </row>
    <row r="17" spans="1:28" ht="20.100000000000001" customHeight="1" thickBot="1">
      <c r="A17" s="252"/>
      <c r="B17" s="1103" t="s">
        <v>580</v>
      </c>
      <c r="C17" s="1104"/>
      <c r="D17" s="1104"/>
      <c r="E17" s="1104"/>
      <c r="F17" s="1105"/>
      <c r="G17" s="368">
        <f>SUM(G11,G16)</f>
        <v>0</v>
      </c>
      <c r="H17" s="368">
        <f t="shared" ref="H17:Z17" si="22">SUM(H11,H16)</f>
        <v>0</v>
      </c>
      <c r="I17" s="368">
        <f t="shared" si="22"/>
        <v>0</v>
      </c>
      <c r="J17" s="368">
        <f t="shared" si="22"/>
        <v>0</v>
      </c>
      <c r="K17" s="368">
        <f t="shared" si="22"/>
        <v>0</v>
      </c>
      <c r="L17" s="368">
        <f t="shared" si="22"/>
        <v>0</v>
      </c>
      <c r="M17" s="368">
        <f t="shared" si="22"/>
        <v>0</v>
      </c>
      <c r="N17" s="368">
        <f t="shared" si="22"/>
        <v>0</v>
      </c>
      <c r="O17" s="368">
        <f t="shared" si="22"/>
        <v>0</v>
      </c>
      <c r="P17" s="368">
        <f t="shared" si="22"/>
        <v>0</v>
      </c>
      <c r="Q17" s="368">
        <f t="shared" si="22"/>
        <v>0</v>
      </c>
      <c r="R17" s="368">
        <f>SUM(R11,R16)</f>
        <v>0</v>
      </c>
      <c r="S17" s="368">
        <f t="shared" si="22"/>
        <v>0</v>
      </c>
      <c r="T17" s="368">
        <f t="shared" si="22"/>
        <v>0</v>
      </c>
      <c r="U17" s="368">
        <f t="shared" si="22"/>
        <v>0</v>
      </c>
      <c r="V17" s="368">
        <f t="shared" si="22"/>
        <v>0</v>
      </c>
      <c r="W17" s="368">
        <f t="shared" si="22"/>
        <v>0</v>
      </c>
      <c r="X17" s="368">
        <f t="shared" si="22"/>
        <v>0</v>
      </c>
      <c r="Y17" s="368">
        <f t="shared" si="22"/>
        <v>0</v>
      </c>
      <c r="Z17" s="369">
        <f t="shared" si="22"/>
        <v>0</v>
      </c>
      <c r="AA17" s="268"/>
    </row>
    <row r="18" spans="1:28" ht="8.25" customHeight="1">
      <c r="A18" s="252"/>
      <c r="B18" s="252"/>
      <c r="C18" s="252"/>
      <c r="D18" s="269"/>
      <c r="E18" s="270"/>
      <c r="F18" s="269"/>
      <c r="G18" s="268"/>
      <c r="H18" s="268"/>
      <c r="I18" s="268"/>
      <c r="J18" s="268"/>
      <c r="K18" s="268"/>
      <c r="L18" s="268"/>
      <c r="M18" s="268"/>
      <c r="N18" s="268"/>
      <c r="O18" s="268"/>
      <c r="P18" s="268"/>
      <c r="Q18" s="268"/>
      <c r="R18" s="268"/>
      <c r="S18" s="268"/>
      <c r="T18" s="268"/>
      <c r="U18" s="268"/>
      <c r="V18" s="268"/>
      <c r="W18" s="268"/>
      <c r="X18" s="268"/>
      <c r="Y18" s="268"/>
      <c r="Z18" s="268"/>
      <c r="AA18" s="268"/>
    </row>
    <row r="19" spans="1:28" ht="13.5" customHeight="1">
      <c r="B19" s="408" t="s">
        <v>54</v>
      </c>
      <c r="C19" s="408"/>
      <c r="D19" s="1117" t="s">
        <v>430</v>
      </c>
      <c r="E19" s="1015"/>
      <c r="F19" s="1015"/>
      <c r="G19" s="1015"/>
      <c r="H19" s="1015"/>
      <c r="I19" s="1015"/>
      <c r="J19" s="1015"/>
      <c r="K19" s="1015"/>
      <c r="L19" s="1015"/>
      <c r="M19" s="1015"/>
      <c r="N19" s="1015"/>
      <c r="O19" s="1015"/>
      <c r="P19" s="1015"/>
      <c r="Q19" s="1015"/>
      <c r="R19" s="1015"/>
      <c r="S19" s="1015"/>
      <c r="T19" s="1015"/>
      <c r="U19" s="1015"/>
      <c r="V19" s="1015"/>
      <c r="W19" s="1015"/>
      <c r="X19" s="1015"/>
      <c r="Y19" s="1015"/>
      <c r="Z19" s="1015"/>
      <c r="AA19" s="1015"/>
      <c r="AB19" s="1015"/>
    </row>
    <row r="20" spans="1:28" ht="13.5" customHeight="1">
      <c r="B20" s="408" t="s">
        <v>55</v>
      </c>
      <c r="C20" s="408"/>
      <c r="D20" s="1117" t="s">
        <v>376</v>
      </c>
      <c r="E20" s="1015"/>
      <c r="F20" s="1015"/>
      <c r="G20" s="1015"/>
      <c r="H20" s="1015"/>
      <c r="I20" s="1015"/>
      <c r="J20" s="1015"/>
      <c r="K20" s="1015"/>
      <c r="L20" s="1015"/>
      <c r="M20" s="1015"/>
      <c r="N20" s="1015"/>
      <c r="O20" s="1015"/>
      <c r="P20" s="1015"/>
      <c r="Q20" s="1015"/>
      <c r="R20" s="1015"/>
      <c r="S20" s="1015"/>
      <c r="T20" s="1015"/>
      <c r="U20" s="1015"/>
      <c r="V20" s="1015"/>
      <c r="W20" s="1015"/>
      <c r="X20" s="1015"/>
      <c r="Y20" s="1015"/>
      <c r="Z20" s="1015"/>
      <c r="AA20" s="1015"/>
      <c r="AB20" s="1015"/>
    </row>
    <row r="21" spans="1:28" ht="13.5" customHeight="1">
      <c r="B21" s="408" t="s">
        <v>133</v>
      </c>
      <c r="C21" s="408"/>
      <c r="D21" s="1090" t="s">
        <v>431</v>
      </c>
      <c r="E21" s="1015"/>
      <c r="F21" s="1015"/>
      <c r="G21" s="1015"/>
      <c r="H21" s="1015"/>
      <c r="I21" s="1015"/>
      <c r="J21" s="1015"/>
      <c r="K21" s="1015"/>
      <c r="L21" s="1015"/>
      <c r="M21" s="1015"/>
      <c r="N21" s="1015"/>
      <c r="O21" s="1015"/>
      <c r="P21" s="1015"/>
      <c r="Q21" s="1015"/>
      <c r="R21" s="1015"/>
      <c r="S21" s="1015"/>
      <c r="T21" s="1015"/>
      <c r="U21" s="1015"/>
      <c r="V21" s="1015"/>
      <c r="W21" s="1015"/>
      <c r="X21" s="1015"/>
      <c r="Y21" s="1015"/>
      <c r="Z21" s="1015"/>
      <c r="AA21" s="1015"/>
      <c r="AB21" s="1015"/>
    </row>
    <row r="22" spans="1:28" ht="13.5" customHeight="1">
      <c r="B22" s="408" t="s">
        <v>134</v>
      </c>
      <c r="C22" s="408"/>
      <c r="D22" s="1026" t="s">
        <v>243</v>
      </c>
      <c r="E22" s="1015"/>
      <c r="F22" s="1015"/>
      <c r="G22" s="1015"/>
      <c r="H22" s="1015"/>
      <c r="I22" s="1015"/>
      <c r="J22" s="1015"/>
      <c r="K22" s="1015"/>
      <c r="L22" s="1015"/>
      <c r="M22" s="1015"/>
      <c r="N22" s="1015"/>
      <c r="O22" s="1015"/>
      <c r="P22" s="1015"/>
      <c r="Q22" s="1015"/>
      <c r="R22" s="1015"/>
      <c r="S22" s="1015"/>
      <c r="T22" s="1015"/>
      <c r="U22" s="1015"/>
      <c r="V22" s="1015"/>
      <c r="W22" s="1015"/>
      <c r="X22" s="1015"/>
      <c r="Y22" s="1015"/>
      <c r="Z22" s="1015"/>
      <c r="AA22" s="1015"/>
      <c r="AB22" s="1015"/>
    </row>
    <row r="23" spans="1:28" ht="13.5" customHeight="1">
      <c r="B23" s="408" t="s">
        <v>131</v>
      </c>
      <c r="C23" s="408"/>
      <c r="D23" s="1118" t="s">
        <v>427</v>
      </c>
      <c r="E23" s="1119"/>
      <c r="F23" s="1119"/>
      <c r="G23" s="1119"/>
      <c r="H23" s="1119"/>
      <c r="I23" s="1119"/>
      <c r="J23" s="1119"/>
      <c r="K23" s="1119"/>
      <c r="L23" s="1119"/>
      <c r="M23" s="1119"/>
      <c r="N23" s="1119"/>
      <c r="O23" s="1119"/>
      <c r="P23" s="1119"/>
      <c r="Q23" s="1119"/>
      <c r="R23" s="1119"/>
      <c r="S23" s="1119"/>
      <c r="T23" s="1119"/>
      <c r="U23" s="1119"/>
      <c r="V23" s="1119"/>
      <c r="W23" s="1119"/>
      <c r="X23" s="1119"/>
      <c r="Y23" s="1119"/>
      <c r="Z23" s="1119"/>
      <c r="AA23" s="1119"/>
      <c r="AB23" s="1119"/>
    </row>
    <row r="24" spans="1:28" ht="13.5" customHeight="1">
      <c r="B24" s="408" t="s">
        <v>132</v>
      </c>
      <c r="C24" s="408"/>
      <c r="D24" s="1120" t="s">
        <v>581</v>
      </c>
      <c r="E24" s="1120"/>
      <c r="F24" s="1120"/>
      <c r="G24" s="1120"/>
      <c r="H24" s="1120"/>
      <c r="I24" s="1120"/>
      <c r="J24" s="1120"/>
      <c r="K24" s="1120"/>
      <c r="L24" s="1120"/>
      <c r="M24" s="1120"/>
      <c r="N24" s="1120"/>
      <c r="O24" s="1120"/>
      <c r="P24" s="1120"/>
      <c r="Q24" s="1120"/>
      <c r="R24" s="1120"/>
      <c r="S24" s="1120"/>
      <c r="T24" s="1120"/>
      <c r="U24" s="1120"/>
      <c r="V24" s="1120"/>
      <c r="W24" s="1120"/>
      <c r="X24" s="1120"/>
      <c r="Y24" s="1120"/>
      <c r="Z24" s="1120"/>
      <c r="AA24" s="1120"/>
      <c r="AB24" s="1120"/>
    </row>
    <row r="25" spans="1:28" ht="15.75" customHeight="1"/>
    <row r="26" spans="1:28" ht="12.75" customHeight="1" thickBot="1"/>
    <row r="27" spans="1:28" ht="13.5">
      <c r="A27" s="84"/>
      <c r="B27" s="84"/>
      <c r="C27" s="84"/>
      <c r="D27" s="84"/>
      <c r="W27" s="1106" t="s">
        <v>177</v>
      </c>
      <c r="X27" s="1107"/>
      <c r="Y27" s="1107"/>
      <c r="Z27" s="1108"/>
    </row>
    <row r="28" spans="1:28" ht="12" customHeight="1" thickBot="1">
      <c r="W28" s="1109"/>
      <c r="X28" s="1110"/>
      <c r="Y28" s="1110"/>
      <c r="Z28" s="1111"/>
    </row>
    <row r="29" spans="1:28" ht="20.100000000000001" customHeight="1"/>
  </sheetData>
  <mergeCells count="13">
    <mergeCell ref="B17:F17"/>
    <mergeCell ref="W27:Z28"/>
    <mergeCell ref="B1:AA1"/>
    <mergeCell ref="B3:AA3"/>
    <mergeCell ref="B6:F6"/>
    <mergeCell ref="D19:AB19"/>
    <mergeCell ref="D20:AB20"/>
    <mergeCell ref="D21:AB21"/>
    <mergeCell ref="D22:AB22"/>
    <mergeCell ref="D23:AB23"/>
    <mergeCell ref="D24:AB24"/>
    <mergeCell ref="B7:B11"/>
    <mergeCell ref="B12:B16"/>
  </mergeCells>
  <phoneticPr fontId="26"/>
  <printOptions horizontalCentered="1"/>
  <pageMargins left="0.78740157480314965" right="0.78740157480314965" top="0.98425196850393704" bottom="0.98425196850393704" header="0.51181102362204722" footer="0.51181102362204722"/>
  <pageSetup paperSize="8" scale="77" fitToHeight="0"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ED3F-CB08-4672-A4B6-33546174F942}">
  <dimension ref="A1:J50"/>
  <sheetViews>
    <sheetView showGridLines="0" view="pageBreakPreview" zoomScale="90" zoomScaleNormal="100" zoomScaleSheetLayoutView="90" workbookViewId="0">
      <selection activeCell="F39" sqref="F39:G40"/>
    </sheetView>
  </sheetViews>
  <sheetFormatPr defaultColWidth="9" defaultRowHeight="13.5"/>
  <cols>
    <col min="1" max="1" width="2.625" style="199" customWidth="1"/>
    <col min="2" max="2" width="4.625" style="199" customWidth="1"/>
    <col min="3" max="3" width="23.625" style="199" customWidth="1"/>
    <col min="4" max="4" width="8.625" style="199" customWidth="1"/>
    <col min="5" max="5" width="25.625" style="199" customWidth="1"/>
    <col min="6" max="7" width="15.625" style="199" customWidth="1"/>
    <col min="8" max="8" width="2.625" style="199" customWidth="1"/>
    <col min="9" max="16384" width="9" style="199"/>
  </cols>
  <sheetData>
    <row r="1" spans="1:10" s="298" customFormat="1" ht="20.100000000000001" customHeight="1">
      <c r="A1" s="378"/>
      <c r="B1" s="1140" t="s">
        <v>558</v>
      </c>
      <c r="C1" s="883"/>
      <c r="D1" s="883"/>
      <c r="E1" s="883"/>
      <c r="F1" s="883"/>
      <c r="G1" s="883"/>
      <c r="H1" s="374"/>
      <c r="I1" s="374"/>
      <c r="J1" s="375"/>
    </row>
    <row r="2" spans="1:10" s="15" customFormat="1" ht="8.25" customHeight="1">
      <c r="A2" s="271"/>
      <c r="B2" s="227"/>
      <c r="C2" s="227"/>
      <c r="D2" s="227"/>
      <c r="E2" s="227"/>
      <c r="F2" s="227"/>
      <c r="G2" s="227"/>
      <c r="H2" s="237"/>
      <c r="I2" s="237"/>
      <c r="J2" s="12"/>
    </row>
    <row r="3" spans="1:10" ht="20.100000000000001" customHeight="1">
      <c r="B3" s="1005" t="s">
        <v>432</v>
      </c>
      <c r="C3" s="888"/>
      <c r="D3" s="888"/>
      <c r="E3" s="888"/>
      <c r="F3" s="888"/>
      <c r="G3" s="888"/>
      <c r="H3" s="273"/>
      <c r="I3" s="273"/>
      <c r="J3" s="41"/>
    </row>
    <row r="4" spans="1:10" ht="8.25" customHeight="1"/>
    <row r="5" spans="1:10" s="74" customFormat="1" ht="19.5" customHeight="1" thickBot="1">
      <c r="B5" s="1134" t="s">
        <v>433</v>
      </c>
      <c r="C5" s="1134"/>
      <c r="D5" s="1134"/>
      <c r="E5" s="1134"/>
      <c r="F5" s="1134"/>
      <c r="G5" s="1134"/>
    </row>
    <row r="6" spans="1:10" s="74" customFormat="1" ht="20.100000000000001" customHeight="1">
      <c r="B6" s="1135" t="s">
        <v>52</v>
      </c>
      <c r="C6" s="1137" t="s">
        <v>57</v>
      </c>
      <c r="D6" s="996"/>
      <c r="E6" s="997"/>
      <c r="F6" s="422" t="s">
        <v>58</v>
      </c>
      <c r="G6" s="423" t="s">
        <v>59</v>
      </c>
    </row>
    <row r="7" spans="1:10" s="74" customFormat="1" ht="20.100000000000001" customHeight="1" thickBot="1">
      <c r="B7" s="1136"/>
      <c r="C7" s="424" t="s">
        <v>60</v>
      </c>
      <c r="D7" s="1138" t="s">
        <v>61</v>
      </c>
      <c r="E7" s="1141"/>
      <c r="F7" s="274" t="s">
        <v>62</v>
      </c>
      <c r="G7" s="248" t="s">
        <v>63</v>
      </c>
    </row>
    <row r="8" spans="1:10" s="74" customFormat="1" ht="35.450000000000003" customHeight="1">
      <c r="B8" s="612">
        <v>1</v>
      </c>
      <c r="C8" s="613"/>
      <c r="D8" s="614" t="s">
        <v>64</v>
      </c>
      <c r="E8" s="703" t="s">
        <v>65</v>
      </c>
      <c r="F8" s="615"/>
      <c r="G8" s="616"/>
    </row>
    <row r="9" spans="1:10" s="74" customFormat="1" ht="35.450000000000003" customHeight="1">
      <c r="A9" s="275"/>
      <c r="B9" s="704">
        <v>2</v>
      </c>
      <c r="C9" s="617"/>
      <c r="D9" s="618" t="s">
        <v>66</v>
      </c>
      <c r="E9" s="705" t="s">
        <v>65</v>
      </c>
      <c r="F9" s="620"/>
      <c r="G9" s="621"/>
    </row>
    <row r="10" spans="1:10" s="74" customFormat="1" ht="35.450000000000003" customHeight="1">
      <c r="A10" s="275"/>
      <c r="B10" s="704">
        <v>3</v>
      </c>
      <c r="C10" s="617"/>
      <c r="D10" s="618" t="s">
        <v>66</v>
      </c>
      <c r="E10" s="705" t="s">
        <v>65</v>
      </c>
      <c r="F10" s="620"/>
      <c r="G10" s="621"/>
    </row>
    <row r="11" spans="1:10" s="74" customFormat="1" ht="35.450000000000003" customHeight="1">
      <c r="A11" s="275"/>
      <c r="B11" s="704">
        <v>4</v>
      </c>
      <c r="C11" s="617"/>
      <c r="D11" s="618" t="s">
        <v>66</v>
      </c>
      <c r="E11" s="705" t="s">
        <v>65</v>
      </c>
      <c r="F11" s="620"/>
      <c r="G11" s="621"/>
    </row>
    <row r="12" spans="1:10" s="74" customFormat="1" ht="35.450000000000003" customHeight="1" thickBot="1">
      <c r="B12" s="622">
        <v>5</v>
      </c>
      <c r="C12" s="623"/>
      <c r="D12" s="618" t="s">
        <v>66</v>
      </c>
      <c r="E12" s="705" t="s">
        <v>65</v>
      </c>
      <c r="F12" s="624"/>
      <c r="G12" s="625"/>
    </row>
    <row r="13" spans="1:10" s="74" customFormat="1" ht="20.100000000000001" customHeight="1" thickBot="1">
      <c r="B13" s="1130" t="s">
        <v>179</v>
      </c>
      <c r="C13" s="1131"/>
      <c r="D13" s="1131"/>
      <c r="E13" s="1133"/>
      <c r="F13" s="276">
        <f>SUM(F8:F12)</f>
        <v>0</v>
      </c>
      <c r="G13" s="277">
        <f>SUM(G8:G12)</f>
        <v>0</v>
      </c>
    </row>
    <row r="14" spans="1:10" s="74" customFormat="1" ht="8.25" customHeight="1">
      <c r="B14" s="71"/>
      <c r="C14" s="71"/>
      <c r="D14" s="71"/>
      <c r="E14" s="71"/>
      <c r="F14" s="72"/>
      <c r="G14" s="73"/>
    </row>
    <row r="15" spans="1:10" s="74" customFormat="1" ht="13.5" customHeight="1">
      <c r="B15" s="416" t="s">
        <v>54</v>
      </c>
      <c r="C15" s="1128" t="s">
        <v>434</v>
      </c>
      <c r="D15" s="1015"/>
      <c r="E15" s="1015"/>
      <c r="F15" s="1015"/>
      <c r="G15" s="1015"/>
    </row>
    <row r="16" spans="1:10" s="74" customFormat="1" ht="13.5" customHeight="1">
      <c r="B16" s="416" t="s">
        <v>55</v>
      </c>
      <c r="C16" s="1128" t="s">
        <v>328</v>
      </c>
      <c r="D16" s="1015"/>
      <c r="E16" s="1015"/>
      <c r="F16" s="1015"/>
      <c r="G16" s="1015"/>
    </row>
    <row r="17" spans="1:7" s="74" customFormat="1" ht="13.5" customHeight="1">
      <c r="B17" s="416" t="s">
        <v>56</v>
      </c>
      <c r="C17" s="1119" t="s">
        <v>67</v>
      </c>
      <c r="D17" s="1119"/>
      <c r="E17" s="1119"/>
      <c r="F17" s="1119"/>
      <c r="G17" s="1119"/>
    </row>
    <row r="18" spans="1:7" s="74" customFormat="1" ht="13.5" customHeight="1">
      <c r="B18" s="416" t="s">
        <v>170</v>
      </c>
      <c r="C18" s="1128" t="s">
        <v>435</v>
      </c>
      <c r="D18" s="1015"/>
      <c r="E18" s="1015"/>
      <c r="F18" s="1015"/>
      <c r="G18" s="1015"/>
    </row>
    <row r="19" spans="1:7" ht="24" customHeight="1">
      <c r="B19" s="416" t="s">
        <v>131</v>
      </c>
      <c r="C19" s="1129" t="s">
        <v>427</v>
      </c>
      <c r="D19" s="1015"/>
      <c r="E19" s="1015"/>
      <c r="F19" s="1015"/>
      <c r="G19" s="1015"/>
    </row>
    <row r="20" spans="1:7" ht="13.5" customHeight="1">
      <c r="B20" s="416" t="s">
        <v>132</v>
      </c>
      <c r="C20" s="1015" t="s">
        <v>582</v>
      </c>
      <c r="D20" s="1015"/>
      <c r="E20" s="1015"/>
      <c r="F20" s="1015"/>
      <c r="G20" s="1015"/>
    </row>
    <row r="21" spans="1:7" ht="19.5" customHeight="1"/>
    <row r="22" spans="1:7" s="74" customFormat="1" ht="19.5" customHeight="1" thickBot="1">
      <c r="B22" s="1134" t="s">
        <v>559</v>
      </c>
      <c r="C22" s="1134"/>
      <c r="D22" s="1134"/>
      <c r="E22" s="1134"/>
      <c r="F22" s="1134"/>
      <c r="G22" s="1134"/>
    </row>
    <row r="23" spans="1:7" s="74" customFormat="1" ht="20.100000000000001" customHeight="1">
      <c r="B23" s="1135" t="s">
        <v>52</v>
      </c>
      <c r="C23" s="1137" t="s">
        <v>57</v>
      </c>
      <c r="D23" s="996"/>
      <c r="E23" s="996"/>
      <c r="F23" s="422" t="s">
        <v>58</v>
      </c>
      <c r="G23" s="423" t="s">
        <v>59</v>
      </c>
    </row>
    <row r="24" spans="1:7" s="74" customFormat="1" ht="20.100000000000001" customHeight="1" thickBot="1">
      <c r="B24" s="1136"/>
      <c r="C24" s="424" t="s">
        <v>60</v>
      </c>
      <c r="D24" s="1138" t="s">
        <v>61</v>
      </c>
      <c r="E24" s="1139"/>
      <c r="F24" s="274" t="s">
        <v>62</v>
      </c>
      <c r="G24" s="248" t="s">
        <v>63</v>
      </c>
    </row>
    <row r="25" spans="1:7" s="74" customFormat="1" ht="35.450000000000003" customHeight="1">
      <c r="B25" s="612">
        <v>1</v>
      </c>
      <c r="C25" s="613"/>
      <c r="D25" s="614" t="s">
        <v>64</v>
      </c>
      <c r="E25" s="706" t="s">
        <v>65</v>
      </c>
      <c r="F25" s="615"/>
      <c r="G25" s="616"/>
    </row>
    <row r="26" spans="1:7" s="74" customFormat="1" ht="35.450000000000003" customHeight="1">
      <c r="A26" s="275"/>
      <c r="B26" s="704">
        <v>2</v>
      </c>
      <c r="C26" s="617"/>
      <c r="D26" s="618" t="s">
        <v>66</v>
      </c>
      <c r="E26" s="619" t="s">
        <v>65</v>
      </c>
      <c r="F26" s="620"/>
      <c r="G26" s="621"/>
    </row>
    <row r="27" spans="1:7" s="74" customFormat="1" ht="35.450000000000003" customHeight="1">
      <c r="A27" s="275"/>
      <c r="B27" s="704">
        <v>3</v>
      </c>
      <c r="C27" s="617"/>
      <c r="D27" s="618" t="s">
        <v>66</v>
      </c>
      <c r="E27" s="619" t="s">
        <v>65</v>
      </c>
      <c r="F27" s="620"/>
      <c r="G27" s="621"/>
    </row>
    <row r="28" spans="1:7" s="74" customFormat="1" ht="35.450000000000003" customHeight="1">
      <c r="A28" s="275"/>
      <c r="B28" s="704">
        <v>4</v>
      </c>
      <c r="C28" s="617"/>
      <c r="D28" s="618" t="s">
        <v>66</v>
      </c>
      <c r="E28" s="619" t="s">
        <v>65</v>
      </c>
      <c r="F28" s="620"/>
      <c r="G28" s="621"/>
    </row>
    <row r="29" spans="1:7" s="74" customFormat="1" ht="35.450000000000003" customHeight="1" thickBot="1">
      <c r="B29" s="622">
        <v>5</v>
      </c>
      <c r="C29" s="623"/>
      <c r="D29" s="618" t="s">
        <v>66</v>
      </c>
      <c r="E29" s="619" t="s">
        <v>65</v>
      </c>
      <c r="F29" s="624"/>
      <c r="G29" s="625"/>
    </row>
    <row r="30" spans="1:7" s="74" customFormat="1" ht="20.100000000000001" customHeight="1" thickBot="1">
      <c r="B30" s="1130" t="s">
        <v>179</v>
      </c>
      <c r="C30" s="1131"/>
      <c r="D30" s="1131"/>
      <c r="E30" s="1132"/>
      <c r="F30" s="276">
        <f>SUM(F25:F29)</f>
        <v>0</v>
      </c>
      <c r="G30" s="277">
        <f>SUM(G25:G29)</f>
        <v>0</v>
      </c>
    </row>
    <row r="31" spans="1:7" s="74" customFormat="1" ht="8.25" customHeight="1">
      <c r="B31" s="71"/>
      <c r="C31" s="71"/>
      <c r="D31" s="71"/>
      <c r="E31" s="71"/>
      <c r="F31" s="72"/>
      <c r="G31" s="73"/>
    </row>
    <row r="32" spans="1:7" s="74" customFormat="1" ht="13.5" customHeight="1">
      <c r="B32" s="416" t="s">
        <v>54</v>
      </c>
      <c r="C32" s="1128" t="s">
        <v>434</v>
      </c>
      <c r="D32" s="1015"/>
      <c r="E32" s="1015"/>
      <c r="F32" s="1015"/>
      <c r="G32" s="1015"/>
    </row>
    <row r="33" spans="2:7" s="74" customFormat="1" ht="13.5" customHeight="1">
      <c r="B33" s="416" t="s">
        <v>55</v>
      </c>
      <c r="C33" s="1128" t="s">
        <v>328</v>
      </c>
      <c r="D33" s="1015"/>
      <c r="E33" s="1015"/>
      <c r="F33" s="1015"/>
      <c r="G33" s="1015"/>
    </row>
    <row r="34" spans="2:7" s="74" customFormat="1" ht="13.5" customHeight="1">
      <c r="B34" s="416" t="s">
        <v>56</v>
      </c>
      <c r="C34" s="1119" t="s">
        <v>67</v>
      </c>
      <c r="D34" s="1119"/>
      <c r="E34" s="1119"/>
      <c r="F34" s="1119"/>
      <c r="G34" s="1119"/>
    </row>
    <row r="35" spans="2:7" s="74" customFormat="1" ht="13.5" customHeight="1">
      <c r="B35" s="416" t="s">
        <v>170</v>
      </c>
      <c r="C35" s="1128" t="s">
        <v>435</v>
      </c>
      <c r="D35" s="1015"/>
      <c r="E35" s="1015"/>
      <c r="F35" s="1015"/>
      <c r="G35" s="1015"/>
    </row>
    <row r="36" spans="2:7" ht="24" customHeight="1">
      <c r="B36" s="416" t="s">
        <v>131</v>
      </c>
      <c r="C36" s="1129" t="s">
        <v>427</v>
      </c>
      <c r="D36" s="1015"/>
      <c r="E36" s="1015"/>
      <c r="F36" s="1015"/>
      <c r="G36" s="1015"/>
    </row>
    <row r="37" spans="2:7" ht="13.5" customHeight="1">
      <c r="B37" s="416" t="s">
        <v>132</v>
      </c>
      <c r="C37" s="1015" t="s">
        <v>582</v>
      </c>
      <c r="D37" s="1015"/>
      <c r="E37" s="1015"/>
      <c r="F37" s="1015"/>
      <c r="G37" s="1015"/>
    </row>
    <row r="38" spans="2:7" ht="8.25" customHeight="1" thickBot="1">
      <c r="F38" s="278"/>
      <c r="G38" s="278"/>
    </row>
    <row r="39" spans="2:7">
      <c r="F39" s="1124" t="s">
        <v>177</v>
      </c>
      <c r="G39" s="1125"/>
    </row>
    <row r="40" spans="2:7" ht="14.25" thickBot="1">
      <c r="F40" s="1126"/>
      <c r="G40" s="1127"/>
    </row>
    <row r="41" spans="2:7" ht="8.25" customHeight="1"/>
    <row r="50" ht="20.100000000000001" customHeight="1"/>
  </sheetData>
  <mergeCells count="25">
    <mergeCell ref="B1:G1"/>
    <mergeCell ref="B3:G3"/>
    <mergeCell ref="B5:G5"/>
    <mergeCell ref="B6:B7"/>
    <mergeCell ref="C6:E6"/>
    <mergeCell ref="D7:E7"/>
    <mergeCell ref="B30:E30"/>
    <mergeCell ref="B13:E13"/>
    <mergeCell ref="C15:G15"/>
    <mergeCell ref="C16:G16"/>
    <mergeCell ref="C17:G17"/>
    <mergeCell ref="C18:G18"/>
    <mergeCell ref="C19:G19"/>
    <mergeCell ref="C20:G20"/>
    <mergeCell ref="B22:G22"/>
    <mergeCell ref="B23:B24"/>
    <mergeCell ref="C23:E23"/>
    <mergeCell ref="D24:E24"/>
    <mergeCell ref="F39:G40"/>
    <mergeCell ref="C32:G32"/>
    <mergeCell ref="C33:G33"/>
    <mergeCell ref="C34:G34"/>
    <mergeCell ref="C35:G35"/>
    <mergeCell ref="C36:G36"/>
    <mergeCell ref="C37:G37"/>
  </mergeCells>
  <phoneticPr fontId="26"/>
  <printOptions horizontalCentered="1"/>
  <pageMargins left="0.78740157480314965" right="0.78740157480314965" top="0.98425196850393704" bottom="0.98425196850393704"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07AC-E8F9-4410-B0F3-4A1D4FA91BF0}">
  <sheetPr>
    <pageSetUpPr fitToPage="1"/>
  </sheetPr>
  <dimension ref="A1:J42"/>
  <sheetViews>
    <sheetView showGridLines="0" view="pageBreakPreview" zoomScaleNormal="100" zoomScaleSheetLayoutView="100" workbookViewId="0">
      <selection activeCell="C40" sqref="C40:J40"/>
    </sheetView>
  </sheetViews>
  <sheetFormatPr defaultColWidth="9" defaultRowHeight="13.5"/>
  <cols>
    <col min="1" max="1" width="3.625" style="202" customWidth="1"/>
    <col min="2" max="2" width="3.875" style="202" customWidth="1"/>
    <col min="3" max="3" width="26" style="202" customWidth="1"/>
    <col min="4" max="4" width="17" style="202" customWidth="1"/>
    <col min="5" max="5" width="18.625" style="202" customWidth="1"/>
    <col min="6" max="7" width="7.125" style="202" bestFit="1" customWidth="1"/>
    <col min="8" max="8" width="45" style="202" customWidth="1"/>
    <col min="9" max="9" width="48.625" style="202" customWidth="1"/>
    <col min="10" max="10" width="16.875" style="202" customWidth="1"/>
    <col min="11" max="11" width="3.625" style="202" customWidth="1"/>
    <col min="12" max="16384" width="9" style="202"/>
  </cols>
  <sheetData>
    <row r="1" spans="1:10" s="291" customFormat="1">
      <c r="A1" s="374"/>
      <c r="B1" s="374" t="s">
        <v>452</v>
      </c>
    </row>
    <row r="3" spans="1:10" ht="17.25">
      <c r="B3" s="1005" t="s">
        <v>298</v>
      </c>
      <c r="C3" s="1005"/>
      <c r="D3" s="1005"/>
      <c r="E3" s="1005"/>
      <c r="F3" s="1005"/>
      <c r="G3" s="1005"/>
      <c r="H3" s="1005"/>
      <c r="I3" s="1005"/>
      <c r="J3" s="1005"/>
    </row>
    <row r="4" spans="1:10">
      <c r="B4" s="236"/>
      <c r="C4" s="272"/>
      <c r="D4" s="236"/>
      <c r="E4" s="236"/>
      <c r="F4" s="236"/>
      <c r="G4" s="236"/>
      <c r="H4" s="236"/>
      <c r="I4" s="236"/>
      <c r="J4" s="236"/>
    </row>
    <row r="5" spans="1:10" ht="20.25" customHeight="1">
      <c r="B5" s="1161" t="s">
        <v>299</v>
      </c>
      <c r="C5" s="1161" t="s">
        <v>300</v>
      </c>
      <c r="D5" s="1161" t="s">
        <v>301</v>
      </c>
      <c r="E5" s="1161" t="s">
        <v>302</v>
      </c>
      <c r="F5" s="1162" t="s">
        <v>303</v>
      </c>
      <c r="G5" s="1163"/>
      <c r="H5" s="1164"/>
      <c r="I5" s="1165" t="s">
        <v>304</v>
      </c>
      <c r="J5" s="1165"/>
    </row>
    <row r="6" spans="1:10" ht="27" customHeight="1">
      <c r="B6" s="1161"/>
      <c r="C6" s="1161"/>
      <c r="D6" s="1161"/>
      <c r="E6" s="1161"/>
      <c r="F6" s="1166" t="s">
        <v>305</v>
      </c>
      <c r="G6" s="1167"/>
      <c r="H6" s="1168"/>
      <c r="I6" s="421" t="s">
        <v>306</v>
      </c>
      <c r="J6" s="421" t="s">
        <v>307</v>
      </c>
    </row>
    <row r="7" spans="1:10" ht="24" customHeight="1">
      <c r="B7" s="279" t="s">
        <v>68</v>
      </c>
      <c r="C7" s="1154" t="s">
        <v>439</v>
      </c>
      <c r="D7" s="1154"/>
      <c r="E7" s="1154"/>
      <c r="F7" s="1154"/>
      <c r="G7" s="1154"/>
      <c r="H7" s="1154"/>
      <c r="I7" s="1154"/>
      <c r="J7" s="1155"/>
    </row>
    <row r="8" spans="1:10" ht="33.75">
      <c r="B8" s="804" t="s">
        <v>151</v>
      </c>
      <c r="C8" s="797" t="s">
        <v>671</v>
      </c>
      <c r="D8" s="798" t="s">
        <v>667</v>
      </c>
      <c r="E8" s="798" t="s">
        <v>669</v>
      </c>
      <c r="F8" s="1156" t="s">
        <v>672</v>
      </c>
      <c r="G8" s="1157"/>
      <c r="H8" s="1158"/>
      <c r="I8" s="797" t="s">
        <v>673</v>
      </c>
      <c r="J8" s="799" t="s">
        <v>674</v>
      </c>
    </row>
    <row r="9" spans="1:10">
      <c r="B9" s="626">
        <v>1</v>
      </c>
      <c r="C9" s="697"/>
      <c r="D9" s="795"/>
      <c r="E9" s="795"/>
      <c r="F9" s="1151"/>
      <c r="G9" s="1152"/>
      <c r="H9" s="1153"/>
      <c r="I9" s="697"/>
      <c r="J9" s="796"/>
    </row>
    <row r="10" spans="1:10">
      <c r="B10" s="626">
        <v>2</v>
      </c>
      <c r="C10" s="697"/>
      <c r="D10" s="795"/>
      <c r="E10" s="795"/>
      <c r="F10" s="1151"/>
      <c r="G10" s="1152"/>
      <c r="H10" s="1153"/>
      <c r="I10" s="697"/>
      <c r="J10" s="796"/>
    </row>
    <row r="11" spans="1:10">
      <c r="B11" s="626">
        <v>3</v>
      </c>
      <c r="C11" s="697"/>
      <c r="D11" s="795"/>
      <c r="E11" s="795"/>
      <c r="F11" s="1151"/>
      <c r="G11" s="1152"/>
      <c r="H11" s="1153"/>
      <c r="I11" s="697"/>
      <c r="J11" s="796"/>
    </row>
    <row r="12" spans="1:10">
      <c r="B12" s="626">
        <v>4</v>
      </c>
      <c r="C12" s="697"/>
      <c r="D12" s="795"/>
      <c r="E12" s="795"/>
      <c r="F12" s="1151"/>
      <c r="G12" s="1152"/>
      <c r="H12" s="1153"/>
      <c r="I12" s="697"/>
      <c r="J12" s="796"/>
    </row>
    <row r="13" spans="1:10" ht="24" customHeight="1">
      <c r="B13" s="279" t="s">
        <v>68</v>
      </c>
      <c r="C13" s="1159" t="s">
        <v>440</v>
      </c>
      <c r="D13" s="1159"/>
      <c r="E13" s="1159"/>
      <c r="F13" s="1159"/>
      <c r="G13" s="1159"/>
      <c r="H13" s="1159"/>
      <c r="I13" s="1159"/>
      <c r="J13" s="1160"/>
    </row>
    <row r="14" spans="1:10" ht="42">
      <c r="B14" s="804" t="s">
        <v>151</v>
      </c>
      <c r="C14" s="797" t="s">
        <v>668</v>
      </c>
      <c r="D14" s="798" t="s">
        <v>667</v>
      </c>
      <c r="E14" s="798" t="s">
        <v>677</v>
      </c>
      <c r="F14" s="1156" t="s">
        <v>670</v>
      </c>
      <c r="G14" s="1157"/>
      <c r="H14" s="1158"/>
      <c r="I14" s="797" t="s">
        <v>675</v>
      </c>
      <c r="J14" s="800" t="s">
        <v>676</v>
      </c>
    </row>
    <row r="15" spans="1:10">
      <c r="B15" s="626">
        <v>1</v>
      </c>
      <c r="C15" s="697"/>
      <c r="D15" s="795"/>
      <c r="E15" s="795"/>
      <c r="F15" s="1151"/>
      <c r="G15" s="1152"/>
      <c r="H15" s="1153"/>
      <c r="I15" s="697"/>
      <c r="J15" s="796"/>
    </row>
    <row r="16" spans="1:10">
      <c r="B16" s="626">
        <v>2</v>
      </c>
      <c r="C16" s="697"/>
      <c r="D16" s="795"/>
      <c r="E16" s="795"/>
      <c r="F16" s="1151"/>
      <c r="G16" s="1152"/>
      <c r="H16" s="1153"/>
      <c r="I16" s="697"/>
      <c r="J16" s="796"/>
    </row>
    <row r="17" spans="2:10">
      <c r="B17" s="626">
        <v>3</v>
      </c>
      <c r="C17" s="697"/>
      <c r="D17" s="795"/>
      <c r="E17" s="795"/>
      <c r="F17" s="1151"/>
      <c r="G17" s="1152"/>
      <c r="H17" s="1153"/>
      <c r="I17" s="697"/>
      <c r="J17" s="796"/>
    </row>
    <row r="18" spans="2:10">
      <c r="B18" s="626">
        <v>4</v>
      </c>
      <c r="C18" s="697"/>
      <c r="D18" s="795"/>
      <c r="E18" s="795"/>
      <c r="F18" s="1151"/>
      <c r="G18" s="1152"/>
      <c r="H18" s="1153"/>
      <c r="I18" s="697"/>
      <c r="J18" s="796"/>
    </row>
    <row r="19" spans="2:10" ht="24" customHeight="1">
      <c r="B19" s="279" t="s">
        <v>68</v>
      </c>
      <c r="C19" s="1154" t="s">
        <v>441</v>
      </c>
      <c r="D19" s="1154"/>
      <c r="E19" s="1154"/>
      <c r="F19" s="1154"/>
      <c r="G19" s="1154"/>
      <c r="H19" s="1154"/>
      <c r="I19" s="1154"/>
      <c r="J19" s="1155"/>
    </row>
    <row r="20" spans="2:10" ht="42">
      <c r="B20" s="804" t="s">
        <v>151</v>
      </c>
      <c r="C20" s="797" t="s">
        <v>678</v>
      </c>
      <c r="D20" s="798" t="s">
        <v>677</v>
      </c>
      <c r="E20" s="798" t="s">
        <v>669</v>
      </c>
      <c r="F20" s="1156" t="s">
        <v>679</v>
      </c>
      <c r="G20" s="1157"/>
      <c r="H20" s="1158"/>
      <c r="I20" s="797" t="s">
        <v>681</v>
      </c>
      <c r="J20" s="799" t="s">
        <v>680</v>
      </c>
    </row>
    <row r="21" spans="2:10">
      <c r="B21" s="626">
        <v>1</v>
      </c>
      <c r="C21" s="697"/>
      <c r="D21" s="795"/>
      <c r="E21" s="795"/>
      <c r="F21" s="1151"/>
      <c r="G21" s="1152"/>
      <c r="H21" s="1153"/>
      <c r="I21" s="697"/>
      <c r="J21" s="796"/>
    </row>
    <row r="22" spans="2:10">
      <c r="B22" s="626">
        <v>2</v>
      </c>
      <c r="C22" s="697"/>
      <c r="D22" s="795"/>
      <c r="E22" s="795"/>
      <c r="F22" s="1151"/>
      <c r="G22" s="1152"/>
      <c r="H22" s="1153"/>
      <c r="I22" s="697"/>
      <c r="J22" s="796"/>
    </row>
    <row r="23" spans="2:10">
      <c r="B23" s="626">
        <v>3</v>
      </c>
      <c r="C23" s="697"/>
      <c r="D23" s="795"/>
      <c r="E23" s="795"/>
      <c r="F23" s="1151"/>
      <c r="G23" s="1152"/>
      <c r="H23" s="1153"/>
      <c r="I23" s="697"/>
      <c r="J23" s="796"/>
    </row>
    <row r="24" spans="2:10">
      <c r="B24" s="626">
        <v>4</v>
      </c>
      <c r="C24" s="697"/>
      <c r="D24" s="795"/>
      <c r="E24" s="795"/>
      <c r="F24" s="1151"/>
      <c r="G24" s="1152"/>
      <c r="H24" s="1153"/>
      <c r="I24" s="697"/>
      <c r="J24" s="796"/>
    </row>
    <row r="25" spans="2:10" ht="24" customHeight="1">
      <c r="B25" s="279" t="s">
        <v>68</v>
      </c>
      <c r="C25" s="1154" t="s">
        <v>560</v>
      </c>
      <c r="D25" s="1154"/>
      <c r="E25" s="1154"/>
      <c r="F25" s="1154"/>
      <c r="G25" s="1154"/>
      <c r="H25" s="1154"/>
      <c r="I25" s="1154"/>
      <c r="J25" s="1155"/>
    </row>
    <row r="26" spans="2:10" ht="42">
      <c r="B26" s="804" t="s">
        <v>151</v>
      </c>
      <c r="C26" s="797" t="s">
        <v>686</v>
      </c>
      <c r="D26" s="798" t="s">
        <v>677</v>
      </c>
      <c r="E26" s="798" t="s">
        <v>677</v>
      </c>
      <c r="F26" s="1156" t="s">
        <v>688</v>
      </c>
      <c r="G26" s="1157"/>
      <c r="H26" s="1158"/>
      <c r="I26" s="797" t="s">
        <v>687</v>
      </c>
      <c r="J26" s="799" t="s">
        <v>674</v>
      </c>
    </row>
    <row r="27" spans="2:10">
      <c r="B27" s="626">
        <v>1</v>
      </c>
      <c r="C27" s="697"/>
      <c r="D27" s="795"/>
      <c r="E27" s="795"/>
      <c r="F27" s="1151"/>
      <c r="G27" s="1152"/>
      <c r="H27" s="1153"/>
      <c r="I27" s="697"/>
      <c r="J27" s="796"/>
    </row>
    <row r="28" spans="2:10">
      <c r="B28" s="626">
        <v>2</v>
      </c>
      <c r="C28" s="697"/>
      <c r="D28" s="795"/>
      <c r="E28" s="795"/>
      <c r="F28" s="1151"/>
      <c r="G28" s="1152"/>
      <c r="H28" s="1153"/>
      <c r="I28" s="697"/>
      <c r="J28" s="796"/>
    </row>
    <row r="29" spans="2:10">
      <c r="B29" s="626">
        <v>3</v>
      </c>
      <c r="C29" s="697"/>
      <c r="D29" s="795"/>
      <c r="E29" s="795"/>
      <c r="F29" s="1151"/>
      <c r="G29" s="1152"/>
      <c r="H29" s="1153"/>
      <c r="I29" s="697"/>
      <c r="J29" s="796"/>
    </row>
    <row r="30" spans="2:10">
      <c r="B30" s="626">
        <v>4</v>
      </c>
      <c r="C30" s="697"/>
      <c r="D30" s="795"/>
      <c r="E30" s="795"/>
      <c r="F30" s="1151"/>
      <c r="G30" s="1152"/>
      <c r="H30" s="1153"/>
      <c r="I30" s="697"/>
      <c r="J30" s="796"/>
    </row>
    <row r="31" spans="2:10">
      <c r="B31" s="280"/>
      <c r="C31" s="281"/>
      <c r="D31" s="281"/>
      <c r="E31" s="281"/>
      <c r="F31" s="281"/>
      <c r="G31" s="281"/>
      <c r="H31" s="281"/>
      <c r="I31" s="281"/>
      <c r="J31" s="237"/>
    </row>
    <row r="32" spans="2:10">
      <c r="B32" s="203" t="s">
        <v>54</v>
      </c>
      <c r="C32" s="1142" t="s">
        <v>442</v>
      </c>
      <c r="D32" s="1142"/>
      <c r="E32" s="1142"/>
      <c r="F32" s="1142"/>
      <c r="G32" s="1142"/>
      <c r="H32" s="1142"/>
      <c r="I32" s="1142"/>
      <c r="J32" s="1142"/>
    </row>
    <row r="33" spans="2:10">
      <c r="B33" s="202" t="s">
        <v>55</v>
      </c>
      <c r="C33" s="237" t="s">
        <v>308</v>
      </c>
    </row>
    <row r="34" spans="2:10">
      <c r="C34" s="237"/>
    </row>
    <row r="35" spans="2:10" ht="13.5" customHeight="1">
      <c r="C35" s="1143" t="s">
        <v>309</v>
      </c>
      <c r="D35" s="1143"/>
      <c r="E35" s="1144" t="s">
        <v>310</v>
      </c>
      <c r="F35" s="1145"/>
      <c r="G35" s="1145"/>
      <c r="H35" s="1145"/>
      <c r="I35" s="1146"/>
      <c r="J35" s="283"/>
    </row>
    <row r="36" spans="2:10">
      <c r="C36" s="1143"/>
      <c r="D36" s="1143"/>
      <c r="E36" s="1147"/>
      <c r="F36" s="1148"/>
      <c r="G36" s="1148"/>
      <c r="H36" s="1148"/>
      <c r="I36" s="1149"/>
      <c r="J36" s="283"/>
    </row>
    <row r="37" spans="2:10" ht="13.5" customHeight="1">
      <c r="C37" s="1143" t="s">
        <v>311</v>
      </c>
      <c r="D37" s="1143"/>
      <c r="E37" s="1144" t="s">
        <v>443</v>
      </c>
      <c r="F37" s="1145"/>
      <c r="G37" s="1145"/>
      <c r="H37" s="1145"/>
      <c r="I37" s="1146"/>
      <c r="J37" s="283"/>
    </row>
    <row r="38" spans="2:10">
      <c r="C38" s="1143"/>
      <c r="D38" s="1143"/>
      <c r="E38" s="1147"/>
      <c r="F38" s="1148"/>
      <c r="G38" s="1148"/>
      <c r="H38" s="1148"/>
      <c r="I38" s="1149"/>
      <c r="J38" s="283"/>
    </row>
    <row r="39" spans="2:10">
      <c r="C39" s="237"/>
      <c r="D39" s="237"/>
      <c r="E39" s="282"/>
      <c r="F39" s="282"/>
      <c r="G39" s="282"/>
      <c r="H39" s="282"/>
      <c r="I39" s="282"/>
      <c r="J39" s="282"/>
    </row>
    <row r="40" spans="2:10" ht="14.25" thickBot="1">
      <c r="B40" s="202" t="s">
        <v>56</v>
      </c>
      <c r="C40" s="1150" t="s">
        <v>444</v>
      </c>
      <c r="D40" s="1150"/>
      <c r="E40" s="1150"/>
      <c r="F40" s="1150"/>
      <c r="G40" s="1150"/>
      <c r="H40" s="1150"/>
      <c r="I40" s="1150"/>
      <c r="J40" s="1150"/>
    </row>
    <row r="41" spans="2:10">
      <c r="I41" s="951" t="s">
        <v>177</v>
      </c>
      <c r="J41" s="953"/>
    </row>
    <row r="42" spans="2:10" ht="14.25" thickBot="1">
      <c r="I42" s="954"/>
      <c r="J42" s="956"/>
    </row>
  </sheetData>
  <mergeCells count="39">
    <mergeCell ref="B3:J3"/>
    <mergeCell ref="B5:B6"/>
    <mergeCell ref="C5:C6"/>
    <mergeCell ref="D5:D6"/>
    <mergeCell ref="E5:E6"/>
    <mergeCell ref="F5:H5"/>
    <mergeCell ref="I5:J5"/>
    <mergeCell ref="F6:H6"/>
    <mergeCell ref="F18:H18"/>
    <mergeCell ref="C7:J7"/>
    <mergeCell ref="F8:H8"/>
    <mergeCell ref="F9:H9"/>
    <mergeCell ref="F10:H10"/>
    <mergeCell ref="F11:H11"/>
    <mergeCell ref="F12:H12"/>
    <mergeCell ref="C13:J13"/>
    <mergeCell ref="F14:H14"/>
    <mergeCell ref="F15:H15"/>
    <mergeCell ref="F16:H16"/>
    <mergeCell ref="F17:H17"/>
    <mergeCell ref="F30:H30"/>
    <mergeCell ref="C19:J19"/>
    <mergeCell ref="F20:H20"/>
    <mergeCell ref="F21:H21"/>
    <mergeCell ref="F22:H22"/>
    <mergeCell ref="F23:H23"/>
    <mergeCell ref="F24:H24"/>
    <mergeCell ref="C25:J25"/>
    <mergeCell ref="F26:H26"/>
    <mergeCell ref="F27:H27"/>
    <mergeCell ref="F28:H28"/>
    <mergeCell ref="F29:H29"/>
    <mergeCell ref="I41:J42"/>
    <mergeCell ref="C32:J32"/>
    <mergeCell ref="C35:D36"/>
    <mergeCell ref="E35:I36"/>
    <mergeCell ref="C37:D38"/>
    <mergeCell ref="E37:I38"/>
    <mergeCell ref="C40:J40"/>
  </mergeCells>
  <phoneticPr fontId="26"/>
  <pageMargins left="0.78740157480314965" right="0.78740157480314965" top="0.78740157480314965" bottom="0.78740157480314965" header="0.39370078740157483" footer="0.39370078740157483"/>
  <pageSetup paperSize="8"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F653-061D-4AB9-BEC3-AA6AB8E5CEEC}">
  <dimension ref="A1:J31"/>
  <sheetViews>
    <sheetView showGridLines="0" view="pageBreakPreview" zoomScaleNormal="100" zoomScaleSheetLayoutView="100" workbookViewId="0">
      <selection activeCell="F14" sqref="F14"/>
    </sheetView>
  </sheetViews>
  <sheetFormatPr defaultColWidth="9" defaultRowHeight="13.5"/>
  <cols>
    <col min="1" max="1" width="2.625" style="286" customWidth="1"/>
    <col min="2" max="2" width="4.25" style="286" customWidth="1"/>
    <col min="3" max="3" width="12.5" style="286" customWidth="1"/>
    <col min="4" max="4" width="28.75" style="286" customWidth="1"/>
    <col min="5" max="7" width="14.375" style="286" customWidth="1"/>
    <col min="8" max="8" width="1.625" style="286" customWidth="1"/>
    <col min="9" max="16384" width="9" style="286"/>
  </cols>
  <sheetData>
    <row r="1" spans="1:10" s="298" customFormat="1" ht="20.100000000000001" customHeight="1">
      <c r="A1" s="378"/>
      <c r="B1" s="1140" t="s">
        <v>453</v>
      </c>
      <c r="C1" s="1140"/>
      <c r="D1" s="1140"/>
      <c r="E1" s="1140"/>
      <c r="F1" s="1140"/>
      <c r="G1" s="1140"/>
      <c r="H1" s="374"/>
      <c r="I1" s="374"/>
      <c r="J1" s="379"/>
    </row>
    <row r="2" spans="1:10" s="201" customFormat="1" ht="8.25" customHeight="1">
      <c r="A2" s="284"/>
      <c r="B2" s="241"/>
      <c r="C2" s="241"/>
      <c r="D2" s="241"/>
      <c r="E2" s="241"/>
      <c r="F2" s="241"/>
      <c r="G2" s="241"/>
      <c r="H2" s="272"/>
      <c r="I2" s="272"/>
      <c r="J2" s="285"/>
    </row>
    <row r="3" spans="1:10" ht="20.100000000000001" customHeight="1">
      <c r="B3" s="1005" t="s">
        <v>445</v>
      </c>
      <c r="C3" s="1005"/>
      <c r="D3" s="888"/>
      <c r="E3" s="888"/>
      <c r="F3" s="888"/>
      <c r="G3" s="888"/>
      <c r="H3" s="39"/>
      <c r="I3" s="39"/>
      <c r="J3" s="287"/>
    </row>
    <row r="5" spans="1:10" ht="18" customHeight="1">
      <c r="B5" s="420" t="s">
        <v>446</v>
      </c>
      <c r="C5" s="420" t="s">
        <v>447</v>
      </c>
      <c r="D5" s="420" t="s">
        <v>448</v>
      </c>
      <c r="E5" s="420" t="s">
        <v>449</v>
      </c>
      <c r="F5" s="420" t="s">
        <v>450</v>
      </c>
      <c r="G5" s="420" t="s">
        <v>451</v>
      </c>
    </row>
    <row r="6" spans="1:10" ht="18" customHeight="1">
      <c r="B6" s="802" t="s">
        <v>151</v>
      </c>
      <c r="C6" s="803" t="s">
        <v>684</v>
      </c>
      <c r="D6" s="803" t="s">
        <v>682</v>
      </c>
      <c r="E6" s="803" t="s">
        <v>685</v>
      </c>
      <c r="F6" s="803" t="s">
        <v>683</v>
      </c>
      <c r="G6" s="803"/>
    </row>
    <row r="7" spans="1:10" ht="18" customHeight="1">
      <c r="B7" s="802" t="s">
        <v>151</v>
      </c>
      <c r="C7" s="803" t="s">
        <v>689</v>
      </c>
      <c r="D7" s="803" t="s">
        <v>690</v>
      </c>
      <c r="E7" s="803" t="s">
        <v>691</v>
      </c>
      <c r="F7" s="803" t="s">
        <v>692</v>
      </c>
      <c r="G7" s="803" t="s">
        <v>693</v>
      </c>
    </row>
    <row r="8" spans="1:10" ht="18" customHeight="1">
      <c r="B8" s="801"/>
      <c r="C8" s="698"/>
      <c r="D8" s="698"/>
      <c r="E8" s="698"/>
      <c r="F8" s="698"/>
      <c r="G8" s="698"/>
    </row>
    <row r="9" spans="1:10" ht="18" customHeight="1">
      <c r="B9" s="801"/>
      <c r="C9" s="698"/>
      <c r="D9" s="698"/>
      <c r="E9" s="698"/>
      <c r="F9" s="698"/>
      <c r="G9" s="698"/>
    </row>
    <row r="10" spans="1:10" ht="18" customHeight="1">
      <c r="B10" s="801"/>
      <c r="C10" s="698"/>
      <c r="D10" s="698"/>
      <c r="E10" s="698"/>
      <c r="F10" s="698"/>
      <c r="G10" s="698"/>
    </row>
    <row r="11" spans="1:10" ht="18" customHeight="1">
      <c r="B11" s="801"/>
      <c r="C11" s="698"/>
      <c r="D11" s="698"/>
      <c r="E11" s="698"/>
      <c r="F11" s="698"/>
      <c r="G11" s="698"/>
    </row>
    <row r="12" spans="1:10" ht="18" customHeight="1">
      <c r="B12" s="801"/>
      <c r="C12" s="698"/>
      <c r="D12" s="698"/>
      <c r="E12" s="698"/>
      <c r="F12" s="698"/>
      <c r="G12" s="698"/>
    </row>
    <row r="13" spans="1:10" ht="18" customHeight="1">
      <c r="B13" s="801"/>
      <c r="C13" s="698"/>
      <c r="D13" s="698"/>
      <c r="E13" s="698"/>
      <c r="F13" s="698"/>
      <c r="G13" s="698"/>
    </row>
    <row r="14" spans="1:10" ht="18" customHeight="1">
      <c r="B14" s="801"/>
      <c r="C14" s="698"/>
      <c r="D14" s="698"/>
      <c r="E14" s="698"/>
      <c r="F14" s="698"/>
      <c r="G14" s="698"/>
    </row>
    <row r="15" spans="1:10" ht="18" customHeight="1">
      <c r="B15" s="801"/>
      <c r="C15" s="698"/>
      <c r="D15" s="698"/>
      <c r="E15" s="698"/>
      <c r="F15" s="698"/>
      <c r="G15" s="698"/>
    </row>
    <row r="16" spans="1:10" ht="18" customHeight="1">
      <c r="B16" s="801"/>
      <c r="C16" s="698"/>
      <c r="D16" s="698"/>
      <c r="E16" s="698"/>
      <c r="F16" s="698"/>
      <c r="G16" s="698"/>
    </row>
    <row r="17" spans="2:7" ht="18" customHeight="1">
      <c r="B17" s="801"/>
      <c r="C17" s="698"/>
      <c r="D17" s="698"/>
      <c r="E17" s="698"/>
      <c r="F17" s="698"/>
      <c r="G17" s="698"/>
    </row>
    <row r="18" spans="2:7" ht="18" customHeight="1">
      <c r="B18" s="801"/>
      <c r="C18" s="698"/>
      <c r="D18" s="698"/>
      <c r="E18" s="698"/>
      <c r="F18" s="698"/>
      <c r="G18" s="698"/>
    </row>
    <row r="19" spans="2:7" ht="18" customHeight="1">
      <c r="B19" s="801"/>
      <c r="C19" s="698"/>
      <c r="D19" s="698"/>
      <c r="E19" s="698"/>
      <c r="F19" s="698"/>
      <c r="G19" s="698"/>
    </row>
    <row r="20" spans="2:7" ht="18" customHeight="1">
      <c r="B20" s="801"/>
      <c r="C20" s="698"/>
      <c r="D20" s="698"/>
      <c r="E20" s="698"/>
      <c r="F20" s="698"/>
      <c r="G20" s="698"/>
    </row>
    <row r="21" spans="2:7" ht="18" customHeight="1">
      <c r="B21" s="801"/>
      <c r="C21" s="698"/>
      <c r="D21" s="698"/>
      <c r="E21" s="698"/>
      <c r="F21" s="698"/>
      <c r="G21" s="698"/>
    </row>
    <row r="22" spans="2:7" s="290" customFormat="1" ht="8.25" customHeight="1">
      <c r="B22" s="288"/>
      <c r="C22" s="288"/>
      <c r="D22" s="288"/>
      <c r="E22" s="288"/>
      <c r="F22" s="288"/>
      <c r="G22" s="289"/>
    </row>
    <row r="23" spans="2:7" s="290" customFormat="1" ht="13.5" customHeight="1" thickBot="1">
      <c r="B23" s="417" t="s">
        <v>54</v>
      </c>
      <c r="C23" s="1169" t="s">
        <v>328</v>
      </c>
      <c r="D23" s="1169"/>
      <c r="E23" s="1169"/>
      <c r="F23" s="1169"/>
      <c r="G23" s="1169"/>
    </row>
    <row r="24" spans="2:7">
      <c r="E24" s="951" t="s">
        <v>177</v>
      </c>
      <c r="F24" s="952"/>
      <c r="G24" s="953"/>
    </row>
    <row r="25" spans="2:7" ht="14.25" thickBot="1">
      <c r="E25" s="954"/>
      <c r="F25" s="955"/>
      <c r="G25" s="956"/>
    </row>
    <row r="31" spans="2:7" ht="20.100000000000001" customHeight="1"/>
  </sheetData>
  <mergeCells count="4">
    <mergeCell ref="B1:G1"/>
    <mergeCell ref="B3:G3"/>
    <mergeCell ref="C23:G23"/>
    <mergeCell ref="E24:G25"/>
  </mergeCells>
  <phoneticPr fontId="26"/>
  <pageMargins left="0.70866141732283472" right="0.70866141732283472" top="0.59055118110236227" bottom="0.59055118110236227"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3A7CF-8A47-4345-B2FF-9992CA970345}">
  <dimension ref="B1:U32"/>
  <sheetViews>
    <sheetView showGridLines="0" view="pageBreakPreview" zoomScaleNormal="100" zoomScaleSheetLayoutView="100" workbookViewId="0">
      <selection activeCell="D23" sqref="D23"/>
    </sheetView>
  </sheetViews>
  <sheetFormatPr defaultColWidth="9" defaultRowHeight="12"/>
  <cols>
    <col min="1" max="1" width="4.25" style="229" customWidth="1"/>
    <col min="2" max="2" width="4.5" style="229" customWidth="1"/>
    <col min="3" max="5" width="17.75" style="229" customWidth="1"/>
    <col min="6" max="8" width="13.25" style="229" customWidth="1"/>
    <col min="9" max="9" width="33.125" style="229" customWidth="1"/>
    <col min="10" max="10" width="9" style="229"/>
    <col min="11" max="11" width="31.5" style="229" customWidth="1"/>
    <col min="12" max="12" width="23.75" style="229" customWidth="1"/>
    <col min="13" max="16384" width="9" style="229"/>
  </cols>
  <sheetData>
    <row r="1" spans="2:12" ht="14.25">
      <c r="B1" s="228" t="s">
        <v>454</v>
      </c>
    </row>
    <row r="2" spans="2:12" ht="18.75">
      <c r="B2" s="1177" t="s">
        <v>312</v>
      </c>
      <c r="C2" s="1177"/>
      <c r="D2" s="1177"/>
      <c r="E2" s="1177"/>
      <c r="F2" s="1177"/>
      <c r="G2" s="1177"/>
      <c r="H2" s="1177"/>
      <c r="I2" s="1177"/>
      <c r="J2" s="1177"/>
      <c r="K2" s="1177"/>
      <c r="L2" s="1177"/>
    </row>
    <row r="4" spans="2:12" ht="16.5" customHeight="1">
      <c r="B4" s="1182" t="s">
        <v>52</v>
      </c>
      <c r="C4" s="1178" t="s">
        <v>313</v>
      </c>
      <c r="D4" s="1178" t="s">
        <v>314</v>
      </c>
      <c r="E4" s="1178" t="s">
        <v>315</v>
      </c>
      <c r="F4" s="418" t="s">
        <v>316</v>
      </c>
      <c r="G4" s="418" t="s">
        <v>317</v>
      </c>
      <c r="H4" s="418" t="s">
        <v>318</v>
      </c>
      <c r="I4" s="1178" t="s">
        <v>319</v>
      </c>
      <c r="J4" s="1180" t="s">
        <v>320</v>
      </c>
      <c r="K4" s="1181"/>
      <c r="L4" s="1178" t="s">
        <v>321</v>
      </c>
    </row>
    <row r="5" spans="2:12" ht="16.5" customHeight="1">
      <c r="B5" s="1183"/>
      <c r="C5" s="1179"/>
      <c r="D5" s="1179"/>
      <c r="E5" s="1179"/>
      <c r="F5" s="340" t="s">
        <v>322</v>
      </c>
      <c r="G5" s="340" t="s">
        <v>323</v>
      </c>
      <c r="H5" s="340" t="s">
        <v>324</v>
      </c>
      <c r="I5" s="1179"/>
      <c r="J5" s="419" t="s">
        <v>325</v>
      </c>
      <c r="K5" s="419" t="s">
        <v>326</v>
      </c>
      <c r="L5" s="1179"/>
    </row>
    <row r="6" spans="2:12" s="231" customFormat="1" ht="15.75" customHeight="1">
      <c r="B6" s="230">
        <v>1</v>
      </c>
      <c r="C6" s="699"/>
      <c r="D6" s="699"/>
      <c r="E6" s="699"/>
      <c r="F6" s="699"/>
      <c r="G6" s="699"/>
      <c r="H6" s="699"/>
      <c r="I6" s="700"/>
      <c r="J6" s="701"/>
      <c r="K6" s="701"/>
      <c r="L6" s="699"/>
    </row>
    <row r="7" spans="2:12" s="231" customFormat="1" ht="15.75" customHeight="1">
      <c r="B7" s="230">
        <v>2</v>
      </c>
      <c r="C7" s="701"/>
      <c r="D7" s="701"/>
      <c r="E7" s="701"/>
      <c r="F7" s="701"/>
      <c r="G7" s="701"/>
      <c r="H7" s="701"/>
      <c r="I7" s="701"/>
      <c r="J7" s="701"/>
      <c r="K7" s="701"/>
      <c r="L7" s="701"/>
    </row>
    <row r="8" spans="2:12" s="231" customFormat="1" ht="15.75" customHeight="1">
      <c r="B8" s="230">
        <v>3</v>
      </c>
      <c r="C8" s="701"/>
      <c r="D8" s="701"/>
      <c r="E8" s="701"/>
      <c r="F8" s="701"/>
      <c r="G8" s="701"/>
      <c r="H8" s="701"/>
      <c r="I8" s="701"/>
      <c r="J8" s="701"/>
      <c r="K8" s="701"/>
      <c r="L8" s="701"/>
    </row>
    <row r="9" spans="2:12" s="231" customFormat="1" ht="15.75" customHeight="1">
      <c r="B9" s="230">
        <v>4</v>
      </c>
      <c r="C9" s="701"/>
      <c r="D9" s="701"/>
      <c r="E9" s="701"/>
      <c r="F9" s="701"/>
      <c r="G9" s="701"/>
      <c r="H9" s="701"/>
      <c r="I9" s="701"/>
      <c r="J9" s="701"/>
      <c r="K9" s="701"/>
      <c r="L9" s="701"/>
    </row>
    <row r="10" spans="2:12" s="231" customFormat="1" ht="15.75" customHeight="1">
      <c r="B10" s="230">
        <v>5</v>
      </c>
      <c r="C10" s="701"/>
      <c r="D10" s="701"/>
      <c r="E10" s="701"/>
      <c r="F10" s="701"/>
      <c r="G10" s="701"/>
      <c r="H10" s="701"/>
      <c r="I10" s="701"/>
      <c r="J10" s="701"/>
      <c r="K10" s="701"/>
      <c r="L10" s="701"/>
    </row>
    <row r="11" spans="2:12" s="231" customFormat="1" ht="15.75" customHeight="1">
      <c r="B11" s="230">
        <v>6</v>
      </c>
      <c r="C11" s="701"/>
      <c r="D11" s="701"/>
      <c r="E11" s="701"/>
      <c r="F11" s="701"/>
      <c r="G11" s="701"/>
      <c r="H11" s="701"/>
      <c r="I11" s="701"/>
      <c r="J11" s="701"/>
      <c r="K11" s="701"/>
      <c r="L11" s="701"/>
    </row>
    <row r="12" spans="2:12" s="231" customFormat="1" ht="15.75" customHeight="1">
      <c r="B12" s="230">
        <v>7</v>
      </c>
      <c r="C12" s="701"/>
      <c r="D12" s="701"/>
      <c r="E12" s="701"/>
      <c r="F12" s="701"/>
      <c r="G12" s="701"/>
      <c r="H12" s="701"/>
      <c r="I12" s="701"/>
      <c r="J12" s="701"/>
      <c r="K12" s="701"/>
      <c r="L12" s="701"/>
    </row>
    <row r="13" spans="2:12" s="231" customFormat="1" ht="15.75" customHeight="1">
      <c r="B13" s="230">
        <v>8</v>
      </c>
      <c r="C13" s="701"/>
      <c r="D13" s="701"/>
      <c r="E13" s="701"/>
      <c r="F13" s="701"/>
      <c r="G13" s="701"/>
      <c r="H13" s="701"/>
      <c r="I13" s="701"/>
      <c r="J13" s="701"/>
      <c r="K13" s="701"/>
      <c r="L13" s="701"/>
    </row>
    <row r="14" spans="2:12" s="231" customFormat="1" ht="15.75" customHeight="1">
      <c r="B14" s="230">
        <v>9</v>
      </c>
      <c r="C14" s="701"/>
      <c r="D14" s="701"/>
      <c r="E14" s="701"/>
      <c r="F14" s="701"/>
      <c r="G14" s="701"/>
      <c r="H14" s="701"/>
      <c r="I14" s="701"/>
      <c r="J14" s="701"/>
      <c r="K14" s="701"/>
      <c r="L14" s="701"/>
    </row>
    <row r="15" spans="2:12" s="235" customFormat="1" ht="15.75" customHeight="1">
      <c r="B15" s="230">
        <v>10</v>
      </c>
      <c r="C15" s="702"/>
      <c r="D15" s="702"/>
      <c r="E15" s="702"/>
      <c r="F15" s="702"/>
      <c r="G15" s="702"/>
      <c r="H15" s="702"/>
      <c r="I15" s="702"/>
      <c r="J15" s="702"/>
      <c r="K15" s="702"/>
      <c r="L15" s="702"/>
    </row>
    <row r="16" spans="2:12" s="231" customFormat="1" ht="15.75" customHeight="1">
      <c r="B16" s="230">
        <v>11</v>
      </c>
      <c r="C16" s="701"/>
      <c r="D16" s="701"/>
      <c r="E16" s="701"/>
      <c r="F16" s="701"/>
      <c r="G16" s="701"/>
      <c r="H16" s="701"/>
      <c r="I16" s="701"/>
      <c r="J16" s="701"/>
      <c r="K16" s="701"/>
      <c r="L16" s="701"/>
    </row>
    <row r="17" spans="2:21" s="231" customFormat="1" ht="15.75" customHeight="1">
      <c r="B17" s="230">
        <v>12</v>
      </c>
      <c r="C17" s="701"/>
      <c r="D17" s="701"/>
      <c r="E17" s="701"/>
      <c r="F17" s="701"/>
      <c r="G17" s="701"/>
      <c r="H17" s="701"/>
      <c r="I17" s="701"/>
      <c r="J17" s="701"/>
      <c r="K17" s="701"/>
      <c r="L17" s="701"/>
    </row>
    <row r="18" spans="2:21" s="231" customFormat="1" ht="15.75" customHeight="1">
      <c r="B18" s="230">
        <v>13</v>
      </c>
      <c r="C18" s="701"/>
      <c r="D18" s="701"/>
      <c r="E18" s="701"/>
      <c r="F18" s="701"/>
      <c r="G18" s="701"/>
      <c r="H18" s="701"/>
      <c r="I18" s="701"/>
      <c r="J18" s="701"/>
      <c r="K18" s="701"/>
      <c r="L18" s="701"/>
    </row>
    <row r="19" spans="2:21" s="231" customFormat="1" ht="15.75" customHeight="1">
      <c r="B19" s="230">
        <v>14</v>
      </c>
      <c r="C19" s="701"/>
      <c r="D19" s="701"/>
      <c r="E19" s="701"/>
      <c r="F19" s="701"/>
      <c r="G19" s="701"/>
      <c r="H19" s="701"/>
      <c r="I19" s="701"/>
      <c r="J19" s="701"/>
      <c r="K19" s="701"/>
      <c r="L19" s="701"/>
    </row>
    <row r="20" spans="2:21" s="231" customFormat="1" ht="15.75" customHeight="1">
      <c r="B20" s="230">
        <v>15</v>
      </c>
      <c r="C20" s="701"/>
      <c r="D20" s="701"/>
      <c r="E20" s="701"/>
      <c r="F20" s="701"/>
      <c r="G20" s="701"/>
      <c r="H20" s="701"/>
      <c r="I20" s="701"/>
      <c r="J20" s="701"/>
      <c r="K20" s="701"/>
      <c r="L20" s="701"/>
    </row>
    <row r="21" spans="2:21" s="231" customFormat="1" ht="15.75" customHeight="1">
      <c r="B21" s="230">
        <v>16</v>
      </c>
      <c r="C21" s="701"/>
      <c r="D21" s="701"/>
      <c r="E21" s="701"/>
      <c r="F21" s="701"/>
      <c r="G21" s="701"/>
      <c r="H21" s="701"/>
      <c r="I21" s="701"/>
      <c r="J21" s="701"/>
      <c r="K21" s="701"/>
      <c r="L21" s="701"/>
    </row>
    <row r="22" spans="2:21" s="231" customFormat="1" ht="15.75" customHeight="1">
      <c r="B22" s="230">
        <v>17</v>
      </c>
      <c r="C22" s="701"/>
      <c r="D22" s="701"/>
      <c r="E22" s="701"/>
      <c r="F22" s="701"/>
      <c r="G22" s="701"/>
      <c r="H22" s="701"/>
      <c r="I22" s="701"/>
      <c r="J22" s="701"/>
      <c r="K22" s="701"/>
      <c r="L22" s="701"/>
    </row>
    <row r="23" spans="2:21" s="231" customFormat="1" ht="15.75" customHeight="1">
      <c r="B23" s="230">
        <v>18</v>
      </c>
      <c r="C23" s="701"/>
      <c r="D23" s="701"/>
      <c r="E23" s="701"/>
      <c r="F23" s="701"/>
      <c r="G23" s="701"/>
      <c r="H23" s="701"/>
      <c r="I23" s="701"/>
      <c r="J23" s="701"/>
      <c r="K23" s="701"/>
      <c r="L23" s="701"/>
    </row>
    <row r="24" spans="2:21" s="231" customFormat="1" ht="15.75" customHeight="1">
      <c r="B24" s="230">
        <v>19</v>
      </c>
      <c r="C24" s="701"/>
      <c r="D24" s="701"/>
      <c r="E24" s="701"/>
      <c r="F24" s="701"/>
      <c r="G24" s="701"/>
      <c r="H24" s="701"/>
      <c r="I24" s="701"/>
      <c r="J24" s="701"/>
      <c r="K24" s="701"/>
      <c r="L24" s="701"/>
    </row>
    <row r="25" spans="2:21" s="231" customFormat="1" ht="15.75" customHeight="1">
      <c r="B25" s="230">
        <v>20</v>
      </c>
      <c r="C25" s="701"/>
      <c r="D25" s="701"/>
      <c r="E25" s="701"/>
      <c r="F25" s="701"/>
      <c r="G25" s="701"/>
      <c r="H25" s="701"/>
      <c r="I25" s="701"/>
      <c r="J25" s="701"/>
      <c r="K25" s="701"/>
      <c r="L25" s="701"/>
    </row>
    <row r="26" spans="2:21" ht="6" customHeight="1"/>
    <row r="27" spans="2:21">
      <c r="B27" s="232" t="s">
        <v>54</v>
      </c>
      <c r="C27" s="1174" t="s">
        <v>327</v>
      </c>
      <c r="D27" s="1174"/>
      <c r="E27" s="1174"/>
      <c r="F27" s="1174"/>
      <c r="G27" s="1174"/>
      <c r="H27" s="1174"/>
      <c r="I27" s="1174"/>
      <c r="J27" s="1174"/>
      <c r="K27" s="1174"/>
      <c r="L27" s="1174"/>
    </row>
    <row r="28" spans="2:21">
      <c r="B28" s="232" t="s">
        <v>55</v>
      </c>
      <c r="C28" s="1175" t="s">
        <v>328</v>
      </c>
      <c r="D28" s="1175"/>
      <c r="E28" s="1175"/>
      <c r="F28" s="1175"/>
      <c r="G28" s="1175"/>
      <c r="H28" s="1175"/>
      <c r="I28" s="1175"/>
      <c r="J28" s="1175"/>
      <c r="K28" s="1175"/>
      <c r="L28" s="1175"/>
      <c r="M28" s="233"/>
      <c r="N28" s="233"/>
      <c r="O28" s="233"/>
      <c r="P28" s="233"/>
      <c r="Q28" s="233"/>
      <c r="R28" s="233"/>
      <c r="S28" s="233"/>
      <c r="T28" s="233"/>
      <c r="U28" s="233"/>
    </row>
    <row r="29" spans="2:21">
      <c r="B29" s="232" t="s">
        <v>133</v>
      </c>
      <c r="C29" s="1176" t="s">
        <v>376</v>
      </c>
      <c r="D29" s="1176"/>
      <c r="E29" s="1176"/>
      <c r="F29" s="1176"/>
      <c r="G29" s="1176"/>
      <c r="H29" s="1176"/>
      <c r="I29" s="1176"/>
      <c r="J29" s="1176"/>
      <c r="K29" s="1176"/>
      <c r="L29" s="1176"/>
      <c r="M29" s="233"/>
      <c r="N29" s="233"/>
      <c r="O29" s="233"/>
      <c r="P29" s="233"/>
      <c r="Q29" s="233"/>
      <c r="R29" s="233"/>
      <c r="S29" s="233"/>
      <c r="T29" s="233"/>
      <c r="U29" s="233"/>
    </row>
    <row r="30" spans="2:21" ht="12.75" thickBot="1">
      <c r="B30" s="232" t="s">
        <v>134</v>
      </c>
      <c r="C30" s="1175" t="s">
        <v>329</v>
      </c>
      <c r="D30" s="1175"/>
      <c r="E30" s="1175"/>
      <c r="F30" s="1175"/>
      <c r="G30" s="1175"/>
      <c r="H30" s="1175"/>
      <c r="I30" s="1175"/>
      <c r="J30" s="1175"/>
      <c r="K30" s="1175"/>
      <c r="L30" s="1175"/>
      <c r="M30" s="233"/>
      <c r="N30" s="233"/>
      <c r="O30" s="233"/>
      <c r="P30" s="233"/>
      <c r="Q30" s="233"/>
      <c r="R30" s="233"/>
      <c r="S30" s="233"/>
      <c r="T30" s="233"/>
      <c r="U30" s="233"/>
    </row>
    <row r="31" spans="2:21" ht="12" customHeight="1">
      <c r="K31" s="1170" t="s">
        <v>177</v>
      </c>
      <c r="L31" s="1171"/>
      <c r="M31" s="234"/>
    </row>
    <row r="32" spans="2:21" ht="12.75" customHeight="1" thickBot="1">
      <c r="K32" s="1172"/>
      <c r="L32" s="1173"/>
      <c r="M32" s="234"/>
    </row>
  </sheetData>
  <mergeCells count="13">
    <mergeCell ref="B2:L2"/>
    <mergeCell ref="E4:E5"/>
    <mergeCell ref="D4:D5"/>
    <mergeCell ref="C4:C5"/>
    <mergeCell ref="J4:K4"/>
    <mergeCell ref="I4:I5"/>
    <mergeCell ref="L4:L5"/>
    <mergeCell ref="B4:B5"/>
    <mergeCell ref="K31:L32"/>
    <mergeCell ref="C27:L27"/>
    <mergeCell ref="C28:L28"/>
    <mergeCell ref="C29:L29"/>
    <mergeCell ref="C30:L30"/>
  </mergeCells>
  <phoneticPr fontId="26"/>
  <printOptions horizontalCentered="1"/>
  <pageMargins left="0.78740157480314965" right="0.78740157480314965" top="0.78740157480314965" bottom="0.78740157480314965" header="0.39370078740157483" footer="0.39370078740157483"/>
  <pageSetup paperSize="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C544-A18D-4318-BDE4-3AF08F0DB53C}">
  <sheetPr>
    <pageSetUpPr fitToPage="1"/>
  </sheetPr>
  <dimension ref="B3:G72"/>
  <sheetViews>
    <sheetView showGridLines="0" view="pageBreakPreview" topLeftCell="A19" zoomScale="90" zoomScaleNormal="120" zoomScaleSheetLayoutView="90" workbookViewId="0">
      <selection activeCell="A55" sqref="A55:XFD55"/>
    </sheetView>
  </sheetViews>
  <sheetFormatPr defaultColWidth="9" defaultRowHeight="12"/>
  <cols>
    <col min="1" max="1" width="1.625" style="185" customWidth="1"/>
    <col min="2" max="2" width="3.625" style="185" customWidth="1"/>
    <col min="3" max="3" width="20.375" style="185" customWidth="1"/>
    <col min="4" max="4" width="45" style="185" customWidth="1"/>
    <col min="5" max="5" width="15.625" style="185" customWidth="1"/>
    <col min="6" max="7" width="7.625" style="185" customWidth="1"/>
    <col min="8" max="16384" width="9" style="185"/>
  </cols>
  <sheetData>
    <row r="3" spans="2:7" ht="18.75" customHeight="1">
      <c r="B3" s="184" t="s">
        <v>1</v>
      </c>
    </row>
    <row r="4" spans="2:7" ht="12.75" thickBot="1"/>
    <row r="5" spans="2:7">
      <c r="B5" s="811" t="s">
        <v>2</v>
      </c>
      <c r="C5" s="813" t="s">
        <v>3</v>
      </c>
      <c r="D5" s="813" t="s">
        <v>4</v>
      </c>
      <c r="E5" s="813" t="s">
        <v>5</v>
      </c>
      <c r="F5" s="809" t="s">
        <v>6</v>
      </c>
      <c r="G5" s="810"/>
    </row>
    <row r="6" spans="2:7">
      <c r="B6" s="812"/>
      <c r="C6" s="814"/>
      <c r="D6" s="814"/>
      <c r="E6" s="814"/>
      <c r="F6" s="391" t="s">
        <v>7</v>
      </c>
      <c r="G6" s="392" t="s">
        <v>8</v>
      </c>
    </row>
    <row r="7" spans="2:7">
      <c r="B7" s="382">
        <v>1</v>
      </c>
      <c r="C7" s="383" t="s">
        <v>9</v>
      </c>
      <c r="D7" s="383" t="s">
        <v>10</v>
      </c>
      <c r="E7" s="383" t="s">
        <v>11</v>
      </c>
      <c r="F7" s="393" t="s">
        <v>12</v>
      </c>
      <c r="G7" s="394" t="s">
        <v>13</v>
      </c>
    </row>
    <row r="8" spans="2:7">
      <c r="B8" s="382">
        <v>2</v>
      </c>
      <c r="C8" s="383" t="s">
        <v>14</v>
      </c>
      <c r="D8" s="383" t="s">
        <v>15</v>
      </c>
      <c r="E8" s="383" t="s">
        <v>11</v>
      </c>
      <c r="F8" s="393" t="s">
        <v>13</v>
      </c>
      <c r="G8" s="394"/>
    </row>
    <row r="9" spans="2:7">
      <c r="B9" s="382">
        <v>3</v>
      </c>
      <c r="C9" s="383" t="s">
        <v>16</v>
      </c>
      <c r="D9" s="383" t="s">
        <v>17</v>
      </c>
      <c r="E9" s="383" t="s">
        <v>11</v>
      </c>
      <c r="F9" s="393" t="s">
        <v>13</v>
      </c>
      <c r="G9" s="394"/>
    </row>
    <row r="10" spans="2:7">
      <c r="B10" s="382">
        <v>4</v>
      </c>
      <c r="C10" s="383" t="s">
        <v>18</v>
      </c>
      <c r="D10" s="383" t="s">
        <v>19</v>
      </c>
      <c r="E10" s="383" t="s">
        <v>11</v>
      </c>
      <c r="F10" s="393" t="s">
        <v>13</v>
      </c>
      <c r="G10" s="394"/>
    </row>
    <row r="11" spans="2:7">
      <c r="B11" s="382">
        <v>5</v>
      </c>
      <c r="C11" s="383" t="s">
        <v>20</v>
      </c>
      <c r="D11" s="383" t="s">
        <v>21</v>
      </c>
      <c r="E11" s="383" t="s">
        <v>11</v>
      </c>
      <c r="F11" s="393" t="s">
        <v>13</v>
      </c>
      <c r="G11" s="394"/>
    </row>
    <row r="12" spans="2:7">
      <c r="B12" s="382">
        <v>6</v>
      </c>
      <c r="C12" s="383" t="s">
        <v>22</v>
      </c>
      <c r="D12" s="383" t="s">
        <v>23</v>
      </c>
      <c r="E12" s="383" t="s">
        <v>11</v>
      </c>
      <c r="F12" s="393" t="s">
        <v>13</v>
      </c>
      <c r="G12" s="394"/>
    </row>
    <row r="13" spans="2:7">
      <c r="B13" s="382">
        <v>7</v>
      </c>
      <c r="C13" s="383" t="s">
        <v>24</v>
      </c>
      <c r="D13" s="383" t="s">
        <v>25</v>
      </c>
      <c r="E13" s="383" t="s">
        <v>11</v>
      </c>
      <c r="F13" s="393" t="s">
        <v>13</v>
      </c>
      <c r="G13" s="394"/>
    </row>
    <row r="14" spans="2:7">
      <c r="B14" s="382">
        <v>8</v>
      </c>
      <c r="C14" s="383" t="s">
        <v>26</v>
      </c>
      <c r="D14" s="383" t="s">
        <v>27</v>
      </c>
      <c r="E14" s="383" t="s">
        <v>11</v>
      </c>
      <c r="F14" s="393" t="s">
        <v>13</v>
      </c>
      <c r="G14" s="394"/>
    </row>
    <row r="15" spans="2:7">
      <c r="B15" s="382">
        <v>9</v>
      </c>
      <c r="C15" s="383" t="s">
        <v>28</v>
      </c>
      <c r="D15" s="383" t="s">
        <v>29</v>
      </c>
      <c r="E15" s="383" t="s">
        <v>11</v>
      </c>
      <c r="F15" s="393" t="s">
        <v>13</v>
      </c>
      <c r="G15" s="394"/>
    </row>
    <row r="16" spans="2:7">
      <c r="B16" s="382">
        <v>10</v>
      </c>
      <c r="C16" s="383" t="s">
        <v>30</v>
      </c>
      <c r="D16" s="384" t="s">
        <v>31</v>
      </c>
      <c r="E16" s="383" t="s">
        <v>11</v>
      </c>
      <c r="F16" s="393" t="s">
        <v>13</v>
      </c>
      <c r="G16" s="394"/>
    </row>
    <row r="17" spans="2:7" ht="24">
      <c r="B17" s="382">
        <v>11</v>
      </c>
      <c r="C17" s="383" t="s">
        <v>32</v>
      </c>
      <c r="D17" s="385" t="s">
        <v>697</v>
      </c>
      <c r="E17" s="383" t="s">
        <v>11</v>
      </c>
      <c r="F17" s="393" t="s">
        <v>13</v>
      </c>
      <c r="G17" s="394"/>
    </row>
    <row r="18" spans="2:7" ht="24" customHeight="1">
      <c r="B18" s="382">
        <v>12</v>
      </c>
      <c r="C18" s="383" t="s">
        <v>33</v>
      </c>
      <c r="D18" s="385" t="s">
        <v>245</v>
      </c>
      <c r="E18" s="383" t="s">
        <v>11</v>
      </c>
      <c r="F18" s="393" t="s">
        <v>13</v>
      </c>
      <c r="G18" s="394"/>
    </row>
    <row r="19" spans="2:7" ht="24" customHeight="1">
      <c r="B19" s="382">
        <v>13</v>
      </c>
      <c r="C19" s="383" t="s">
        <v>34</v>
      </c>
      <c r="D19" s="385" t="s">
        <v>246</v>
      </c>
      <c r="E19" s="383" t="s">
        <v>11</v>
      </c>
      <c r="F19" s="393" t="s">
        <v>13</v>
      </c>
      <c r="G19" s="394"/>
    </row>
    <row r="20" spans="2:7" ht="24" customHeight="1">
      <c r="B20" s="382">
        <v>14</v>
      </c>
      <c r="C20" s="384" t="s">
        <v>696</v>
      </c>
      <c r="D20" s="385" t="s">
        <v>268</v>
      </c>
      <c r="E20" s="383" t="s">
        <v>11</v>
      </c>
      <c r="F20" s="393" t="s">
        <v>13</v>
      </c>
      <c r="G20" s="394"/>
    </row>
    <row r="21" spans="2:7">
      <c r="B21" s="382">
        <v>15</v>
      </c>
      <c r="C21" s="383" t="s">
        <v>35</v>
      </c>
      <c r="D21" s="383" t="s">
        <v>36</v>
      </c>
      <c r="E21" s="383" t="s">
        <v>11</v>
      </c>
      <c r="F21" s="393" t="s">
        <v>13</v>
      </c>
      <c r="G21" s="394"/>
    </row>
    <row r="22" spans="2:7">
      <c r="B22" s="382">
        <v>16</v>
      </c>
      <c r="C22" s="383" t="s">
        <v>37</v>
      </c>
      <c r="D22" s="383" t="s">
        <v>38</v>
      </c>
      <c r="E22" s="383" t="s">
        <v>11</v>
      </c>
      <c r="F22" s="393" t="s">
        <v>13</v>
      </c>
      <c r="G22" s="394"/>
    </row>
    <row r="23" spans="2:7">
      <c r="B23" s="382">
        <v>17</v>
      </c>
      <c r="C23" s="383" t="s">
        <v>39</v>
      </c>
      <c r="D23" s="383" t="s">
        <v>40</v>
      </c>
      <c r="E23" s="383" t="s">
        <v>11</v>
      </c>
      <c r="F23" s="395" t="s">
        <v>12</v>
      </c>
      <c r="G23" s="394" t="s">
        <v>13</v>
      </c>
    </row>
    <row r="24" spans="2:7">
      <c r="B24" s="382">
        <v>18</v>
      </c>
      <c r="C24" s="383" t="s">
        <v>41</v>
      </c>
      <c r="D24" s="384" t="s">
        <v>666</v>
      </c>
      <c r="E24" s="383" t="s">
        <v>11</v>
      </c>
      <c r="F24" s="393" t="s">
        <v>13</v>
      </c>
      <c r="G24" s="394"/>
    </row>
    <row r="25" spans="2:7">
      <c r="B25" s="382">
        <v>19</v>
      </c>
      <c r="C25" s="383" t="s">
        <v>42</v>
      </c>
      <c r="D25" s="383" t="s">
        <v>43</v>
      </c>
      <c r="E25" s="383" t="s">
        <v>11</v>
      </c>
      <c r="F25" s="393" t="s">
        <v>13</v>
      </c>
      <c r="G25" s="394"/>
    </row>
    <row r="26" spans="2:7">
      <c r="B26" s="386">
        <v>20</v>
      </c>
      <c r="C26" s="384" t="s">
        <v>44</v>
      </c>
      <c r="D26" s="384" t="s">
        <v>45</v>
      </c>
      <c r="E26" s="384" t="s">
        <v>11</v>
      </c>
      <c r="F26" s="396" t="s">
        <v>12</v>
      </c>
      <c r="G26" s="397" t="s">
        <v>13</v>
      </c>
    </row>
    <row r="27" spans="2:7">
      <c r="B27" s="382">
        <v>21</v>
      </c>
      <c r="C27" s="383" t="s">
        <v>46</v>
      </c>
      <c r="D27" s="383" t="s">
        <v>47</v>
      </c>
      <c r="E27" s="383" t="s">
        <v>11</v>
      </c>
      <c r="F27" s="393" t="s">
        <v>13</v>
      </c>
      <c r="G27" s="394"/>
    </row>
    <row r="28" spans="2:7" ht="24" customHeight="1">
      <c r="B28" s="382">
        <v>22</v>
      </c>
      <c r="C28" s="383" t="s">
        <v>48</v>
      </c>
      <c r="D28" s="385" t="s">
        <v>282</v>
      </c>
      <c r="E28" s="383" t="s">
        <v>11</v>
      </c>
      <c r="F28" s="393" t="s">
        <v>12</v>
      </c>
      <c r="G28" s="394" t="s">
        <v>13</v>
      </c>
    </row>
    <row r="29" spans="2:7" ht="24" customHeight="1">
      <c r="B29" s="382">
        <v>23</v>
      </c>
      <c r="C29" s="383" t="s">
        <v>105</v>
      </c>
      <c r="D29" s="385" t="s">
        <v>283</v>
      </c>
      <c r="E29" s="383" t="s">
        <v>11</v>
      </c>
      <c r="F29" s="393" t="s">
        <v>12</v>
      </c>
      <c r="G29" s="394" t="s">
        <v>13</v>
      </c>
    </row>
    <row r="30" spans="2:7">
      <c r="B30" s="382">
        <v>24</v>
      </c>
      <c r="C30" s="383" t="s">
        <v>213</v>
      </c>
      <c r="D30" s="384" t="s">
        <v>248</v>
      </c>
      <c r="E30" s="383" t="s">
        <v>11</v>
      </c>
      <c r="F30" s="393" t="s">
        <v>12</v>
      </c>
      <c r="G30" s="394" t="s">
        <v>13</v>
      </c>
    </row>
    <row r="31" spans="2:7" s="207" customFormat="1">
      <c r="B31" s="382">
        <v>25</v>
      </c>
      <c r="C31" s="384" t="s">
        <v>49</v>
      </c>
      <c r="D31" s="384" t="s">
        <v>269</v>
      </c>
      <c r="E31" s="384" t="s">
        <v>11</v>
      </c>
      <c r="F31" s="396" t="s">
        <v>265</v>
      </c>
      <c r="G31" s="397"/>
    </row>
    <row r="32" spans="2:7" s="207" customFormat="1">
      <c r="B32" s="382">
        <v>26</v>
      </c>
      <c r="C32" s="384" t="s">
        <v>270</v>
      </c>
      <c r="D32" s="384" t="s">
        <v>378</v>
      </c>
      <c r="E32" s="384" t="s">
        <v>11</v>
      </c>
      <c r="F32" s="396" t="s">
        <v>13</v>
      </c>
      <c r="G32" s="397"/>
    </row>
    <row r="33" spans="2:7" s="207" customFormat="1">
      <c r="B33" s="382">
        <v>27</v>
      </c>
      <c r="C33" s="384" t="s">
        <v>359</v>
      </c>
      <c r="D33" s="387" t="s">
        <v>345</v>
      </c>
      <c r="E33" s="384" t="s">
        <v>375</v>
      </c>
      <c r="F33" s="396" t="s">
        <v>265</v>
      </c>
      <c r="G33" s="397"/>
    </row>
    <row r="34" spans="2:7" s="207" customFormat="1">
      <c r="B34" s="382">
        <v>28</v>
      </c>
      <c r="C34" s="384" t="s">
        <v>360</v>
      </c>
      <c r="D34" s="387" t="s">
        <v>346</v>
      </c>
      <c r="E34" s="384" t="s">
        <v>375</v>
      </c>
      <c r="F34" s="396" t="s">
        <v>265</v>
      </c>
      <c r="G34" s="397"/>
    </row>
    <row r="35" spans="2:7" s="207" customFormat="1">
      <c r="B35" s="382">
        <v>29</v>
      </c>
      <c r="C35" s="384" t="s">
        <v>380</v>
      </c>
      <c r="D35" s="384" t="s">
        <v>388</v>
      </c>
      <c r="E35" s="384" t="s">
        <v>11</v>
      </c>
      <c r="F35" s="396" t="s">
        <v>13</v>
      </c>
      <c r="G35" s="397"/>
    </row>
    <row r="36" spans="2:7" s="207" customFormat="1">
      <c r="B36" s="382">
        <v>30</v>
      </c>
      <c r="C36" s="384" t="s">
        <v>361</v>
      </c>
      <c r="D36" s="387" t="s">
        <v>347</v>
      </c>
      <c r="E36" s="384" t="s">
        <v>473</v>
      </c>
      <c r="F36" s="396" t="s">
        <v>13</v>
      </c>
      <c r="G36" s="397"/>
    </row>
    <row r="37" spans="2:7" s="207" customFormat="1">
      <c r="B37" s="382">
        <v>31</v>
      </c>
      <c r="C37" s="384" t="s">
        <v>379</v>
      </c>
      <c r="D37" s="384" t="s">
        <v>389</v>
      </c>
      <c r="E37" s="384" t="s">
        <v>11</v>
      </c>
      <c r="F37" s="396" t="s">
        <v>13</v>
      </c>
      <c r="G37" s="397"/>
    </row>
    <row r="38" spans="2:7" s="207" customFormat="1">
      <c r="B38" s="382">
        <v>32</v>
      </c>
      <c r="C38" s="384" t="s">
        <v>362</v>
      </c>
      <c r="D38" s="384" t="s">
        <v>348</v>
      </c>
      <c r="E38" s="384" t="s">
        <v>473</v>
      </c>
      <c r="F38" s="396" t="s">
        <v>265</v>
      </c>
      <c r="G38" s="397"/>
    </row>
    <row r="39" spans="2:7" s="207" customFormat="1">
      <c r="B39" s="382">
        <v>33</v>
      </c>
      <c r="C39" s="384" t="s">
        <v>363</v>
      </c>
      <c r="D39" s="384" t="s">
        <v>349</v>
      </c>
      <c r="E39" s="384" t="s">
        <v>473</v>
      </c>
      <c r="F39" s="396" t="s">
        <v>265</v>
      </c>
      <c r="G39" s="397"/>
    </row>
    <row r="40" spans="2:7" s="207" customFormat="1">
      <c r="B40" s="382">
        <v>34</v>
      </c>
      <c r="C40" s="384" t="s">
        <v>381</v>
      </c>
      <c r="D40" s="384" t="s">
        <v>390</v>
      </c>
      <c r="E40" s="384" t="s">
        <v>11</v>
      </c>
      <c r="F40" s="396" t="s">
        <v>13</v>
      </c>
      <c r="G40" s="397"/>
    </row>
    <row r="41" spans="2:7" s="207" customFormat="1">
      <c r="B41" s="382">
        <v>35</v>
      </c>
      <c r="C41" s="384" t="s">
        <v>364</v>
      </c>
      <c r="D41" s="384" t="s">
        <v>350</v>
      </c>
      <c r="E41" s="384" t="s">
        <v>374</v>
      </c>
      <c r="F41" s="396" t="s">
        <v>265</v>
      </c>
      <c r="G41" s="397"/>
    </row>
    <row r="42" spans="2:7" s="207" customFormat="1">
      <c r="B42" s="382">
        <v>36</v>
      </c>
      <c r="C42" s="384" t="s">
        <v>365</v>
      </c>
      <c r="D42" s="384" t="s">
        <v>351</v>
      </c>
      <c r="E42" s="384" t="s">
        <v>374</v>
      </c>
      <c r="F42" s="396" t="s">
        <v>265</v>
      </c>
      <c r="G42" s="397"/>
    </row>
    <row r="43" spans="2:7" s="207" customFormat="1">
      <c r="B43" s="382">
        <v>37</v>
      </c>
      <c r="C43" s="384" t="s">
        <v>382</v>
      </c>
      <c r="D43" s="384" t="s">
        <v>391</v>
      </c>
      <c r="E43" s="384" t="s">
        <v>11</v>
      </c>
      <c r="F43" s="396" t="s">
        <v>13</v>
      </c>
      <c r="G43" s="397"/>
    </row>
    <row r="44" spans="2:7" s="207" customFormat="1">
      <c r="B44" s="382">
        <v>38</v>
      </c>
      <c r="C44" s="384" t="s">
        <v>366</v>
      </c>
      <c r="D44" s="384" t="s">
        <v>352</v>
      </c>
      <c r="E44" s="384" t="s">
        <v>374</v>
      </c>
      <c r="F44" s="396" t="s">
        <v>265</v>
      </c>
      <c r="G44" s="397"/>
    </row>
    <row r="45" spans="2:7" s="207" customFormat="1">
      <c r="B45" s="382">
        <v>39</v>
      </c>
      <c r="C45" s="384" t="s">
        <v>367</v>
      </c>
      <c r="D45" s="384" t="s">
        <v>353</v>
      </c>
      <c r="E45" s="384" t="s">
        <v>374</v>
      </c>
      <c r="F45" s="396" t="s">
        <v>13</v>
      </c>
      <c r="G45" s="397"/>
    </row>
    <row r="46" spans="2:7" s="207" customFormat="1">
      <c r="B46" s="382">
        <v>40</v>
      </c>
      <c r="C46" s="384" t="s">
        <v>368</v>
      </c>
      <c r="D46" s="384" t="s">
        <v>354</v>
      </c>
      <c r="E46" s="388" t="s">
        <v>470</v>
      </c>
      <c r="F46" s="396" t="s">
        <v>13</v>
      </c>
      <c r="G46" s="397"/>
    </row>
    <row r="47" spans="2:7" s="207" customFormat="1" ht="13.5" customHeight="1">
      <c r="B47" s="382">
        <v>41</v>
      </c>
      <c r="C47" s="384" t="s">
        <v>468</v>
      </c>
      <c r="D47" s="384" t="s">
        <v>516</v>
      </c>
      <c r="E47" s="388" t="s">
        <v>472</v>
      </c>
      <c r="F47" s="398"/>
      <c r="G47" s="397" t="s">
        <v>271</v>
      </c>
    </row>
    <row r="48" spans="2:7" s="207" customFormat="1" ht="13.5" customHeight="1">
      <c r="B48" s="382">
        <v>42</v>
      </c>
      <c r="C48" s="384" t="s">
        <v>469</v>
      </c>
      <c r="D48" s="384" t="s">
        <v>517</v>
      </c>
      <c r="E48" s="388" t="s">
        <v>471</v>
      </c>
      <c r="F48" s="398"/>
      <c r="G48" s="397" t="s">
        <v>271</v>
      </c>
    </row>
    <row r="49" spans="2:7" s="207" customFormat="1">
      <c r="B49" s="382">
        <v>43</v>
      </c>
      <c r="C49" s="384" t="s">
        <v>384</v>
      </c>
      <c r="D49" s="384" t="s">
        <v>392</v>
      </c>
      <c r="E49" s="384" t="s">
        <v>11</v>
      </c>
      <c r="F49" s="396" t="s">
        <v>13</v>
      </c>
      <c r="G49" s="397"/>
    </row>
    <row r="50" spans="2:7" s="207" customFormat="1">
      <c r="B50" s="382">
        <v>44</v>
      </c>
      <c r="C50" s="384" t="s">
        <v>369</v>
      </c>
      <c r="D50" s="384" t="s">
        <v>355</v>
      </c>
      <c r="E50" s="384" t="s">
        <v>374</v>
      </c>
      <c r="F50" s="396" t="s">
        <v>265</v>
      </c>
      <c r="G50" s="397"/>
    </row>
    <row r="51" spans="2:7" s="207" customFormat="1">
      <c r="B51" s="382">
        <v>45</v>
      </c>
      <c r="C51" s="384" t="s">
        <v>383</v>
      </c>
      <c r="D51" s="384" t="s">
        <v>393</v>
      </c>
      <c r="E51" s="384" t="s">
        <v>11</v>
      </c>
      <c r="F51" s="396" t="s">
        <v>13</v>
      </c>
      <c r="G51" s="397"/>
    </row>
    <row r="52" spans="2:7" s="207" customFormat="1">
      <c r="B52" s="382">
        <v>46</v>
      </c>
      <c r="C52" s="384" t="s">
        <v>370</v>
      </c>
      <c r="D52" s="384" t="s">
        <v>356</v>
      </c>
      <c r="E52" s="384" t="s">
        <v>375</v>
      </c>
      <c r="F52" s="396" t="s">
        <v>13</v>
      </c>
      <c r="G52" s="397"/>
    </row>
    <row r="53" spans="2:7" s="207" customFormat="1">
      <c r="B53" s="382">
        <v>47</v>
      </c>
      <c r="C53" s="384" t="s">
        <v>401</v>
      </c>
      <c r="D53" s="387" t="s">
        <v>527</v>
      </c>
      <c r="E53" s="384" t="s">
        <v>11</v>
      </c>
      <c r="F53" s="398"/>
      <c r="G53" s="397" t="s">
        <v>271</v>
      </c>
    </row>
    <row r="54" spans="2:7" s="207" customFormat="1">
      <c r="B54" s="382">
        <v>48</v>
      </c>
      <c r="C54" s="384" t="s">
        <v>385</v>
      </c>
      <c r="D54" s="384" t="s">
        <v>394</v>
      </c>
      <c r="E54" s="384" t="s">
        <v>11</v>
      </c>
      <c r="F54" s="396" t="s">
        <v>13</v>
      </c>
      <c r="G54" s="397"/>
    </row>
    <row r="55" spans="2:7" s="207" customFormat="1">
      <c r="B55" s="382">
        <v>49</v>
      </c>
      <c r="C55" s="384" t="s">
        <v>371</v>
      </c>
      <c r="D55" s="384" t="s">
        <v>357</v>
      </c>
      <c r="E55" s="384" t="s">
        <v>474</v>
      </c>
      <c r="F55" s="396" t="s">
        <v>13</v>
      </c>
      <c r="G55" s="397"/>
    </row>
    <row r="56" spans="2:7" s="207" customFormat="1">
      <c r="B56" s="382">
        <v>50</v>
      </c>
      <c r="C56" s="384" t="s">
        <v>402</v>
      </c>
      <c r="D56" s="384" t="s">
        <v>475</v>
      </c>
      <c r="E56" s="384" t="s">
        <v>11</v>
      </c>
      <c r="F56" s="398"/>
      <c r="G56" s="397" t="s">
        <v>271</v>
      </c>
    </row>
    <row r="57" spans="2:7" s="207" customFormat="1">
      <c r="B57" s="382">
        <v>51</v>
      </c>
      <c r="C57" s="384" t="s">
        <v>386</v>
      </c>
      <c r="D57" s="384" t="s">
        <v>395</v>
      </c>
      <c r="E57" s="384" t="s">
        <v>11</v>
      </c>
      <c r="F57" s="396" t="s">
        <v>13</v>
      </c>
      <c r="G57" s="397"/>
    </row>
    <row r="58" spans="2:7" s="207" customFormat="1">
      <c r="B58" s="382">
        <v>52</v>
      </c>
      <c r="C58" s="384" t="s">
        <v>372</v>
      </c>
      <c r="D58" s="384" t="s">
        <v>358</v>
      </c>
      <c r="E58" s="384" t="s">
        <v>375</v>
      </c>
      <c r="F58" s="396" t="s">
        <v>13</v>
      </c>
      <c r="G58" s="397"/>
    </row>
    <row r="59" spans="2:7" s="207" customFormat="1">
      <c r="B59" s="382">
        <v>53</v>
      </c>
      <c r="C59" s="384" t="s">
        <v>436</v>
      </c>
      <c r="D59" s="384" t="s">
        <v>481</v>
      </c>
      <c r="E59" s="384" t="s">
        <v>11</v>
      </c>
      <c r="F59" s="398"/>
      <c r="G59" s="397" t="s">
        <v>271</v>
      </c>
    </row>
    <row r="60" spans="2:7" s="207" customFormat="1">
      <c r="B60" s="382">
        <v>54</v>
      </c>
      <c r="C60" s="384" t="s">
        <v>479</v>
      </c>
      <c r="D60" s="384" t="s">
        <v>482</v>
      </c>
      <c r="E60" s="384" t="s">
        <v>11</v>
      </c>
      <c r="F60" s="398"/>
      <c r="G60" s="397" t="s">
        <v>271</v>
      </c>
    </row>
    <row r="61" spans="2:7" s="207" customFormat="1">
      <c r="B61" s="382">
        <v>55</v>
      </c>
      <c r="C61" s="384" t="s">
        <v>480</v>
      </c>
      <c r="D61" s="384" t="s">
        <v>483</v>
      </c>
      <c r="E61" s="384" t="s">
        <v>11</v>
      </c>
      <c r="F61" s="398"/>
      <c r="G61" s="397" t="s">
        <v>271</v>
      </c>
    </row>
    <row r="62" spans="2:7" s="207" customFormat="1">
      <c r="B62" s="382">
        <v>56</v>
      </c>
      <c r="C62" s="384" t="s">
        <v>438</v>
      </c>
      <c r="D62" s="384" t="s">
        <v>484</v>
      </c>
      <c r="E62" s="384" t="s">
        <v>11</v>
      </c>
      <c r="F62" s="398"/>
      <c r="G62" s="397" t="s">
        <v>271</v>
      </c>
    </row>
    <row r="63" spans="2:7" s="207" customFormat="1">
      <c r="B63" s="382">
        <v>57</v>
      </c>
      <c r="C63" s="384" t="s">
        <v>387</v>
      </c>
      <c r="D63" s="384" t="s">
        <v>396</v>
      </c>
      <c r="E63" s="384" t="s">
        <v>11</v>
      </c>
      <c r="F63" s="396" t="s">
        <v>13</v>
      </c>
      <c r="G63" s="397"/>
    </row>
    <row r="64" spans="2:7" s="207" customFormat="1">
      <c r="B64" s="382">
        <v>58</v>
      </c>
      <c r="C64" s="384" t="s">
        <v>373</v>
      </c>
      <c r="D64" s="384" t="s">
        <v>278</v>
      </c>
      <c r="E64" s="384" t="s">
        <v>375</v>
      </c>
      <c r="F64" s="396" t="s">
        <v>13</v>
      </c>
      <c r="G64" s="397"/>
    </row>
    <row r="65" spans="2:7" s="207" customFormat="1">
      <c r="B65" s="382">
        <v>59</v>
      </c>
      <c r="C65" s="384" t="s">
        <v>452</v>
      </c>
      <c r="D65" s="384" t="s">
        <v>487</v>
      </c>
      <c r="E65" s="384" t="s">
        <v>11</v>
      </c>
      <c r="F65" s="398"/>
      <c r="G65" s="397" t="s">
        <v>271</v>
      </c>
    </row>
    <row r="66" spans="2:7" s="207" customFormat="1">
      <c r="B66" s="382">
        <v>60</v>
      </c>
      <c r="C66" s="384" t="s">
        <v>485</v>
      </c>
      <c r="D66" s="384" t="s">
        <v>488</v>
      </c>
      <c r="E66" s="384" t="s">
        <v>11</v>
      </c>
      <c r="F66" s="398"/>
      <c r="G66" s="397" t="s">
        <v>271</v>
      </c>
    </row>
    <row r="67" spans="2:7" s="207" customFormat="1">
      <c r="B67" s="382">
        <v>61</v>
      </c>
      <c r="C67" s="384" t="s">
        <v>486</v>
      </c>
      <c r="D67" s="384" t="s">
        <v>489</v>
      </c>
      <c r="E67" s="384" t="s">
        <v>11</v>
      </c>
      <c r="F67" s="398"/>
      <c r="G67" s="397" t="s">
        <v>271</v>
      </c>
    </row>
    <row r="68" spans="2:7" s="207" customFormat="1">
      <c r="B68" s="382">
        <v>62</v>
      </c>
      <c r="C68" s="384" t="s">
        <v>272</v>
      </c>
      <c r="D68" s="384" t="s">
        <v>266</v>
      </c>
      <c r="E68" s="384" t="s">
        <v>11</v>
      </c>
      <c r="F68" s="396" t="s">
        <v>265</v>
      </c>
      <c r="G68" s="397"/>
    </row>
    <row r="69" spans="2:7" s="207" customFormat="1">
      <c r="B69" s="382">
        <v>63</v>
      </c>
      <c r="C69" s="384" t="s">
        <v>273</v>
      </c>
      <c r="D69" s="384" t="s">
        <v>276</v>
      </c>
      <c r="E69" s="384" t="s">
        <v>11</v>
      </c>
      <c r="F69" s="396" t="s">
        <v>13</v>
      </c>
      <c r="G69" s="397"/>
    </row>
    <row r="70" spans="2:7" s="207" customFormat="1">
      <c r="B70" s="382">
        <v>64</v>
      </c>
      <c r="C70" s="384" t="s">
        <v>275</v>
      </c>
      <c r="D70" s="384" t="s">
        <v>277</v>
      </c>
      <c r="E70" s="384" t="s">
        <v>375</v>
      </c>
      <c r="F70" s="396" t="s">
        <v>271</v>
      </c>
      <c r="G70" s="397"/>
    </row>
    <row r="71" spans="2:7" s="207" customFormat="1" ht="12.75" thickBot="1">
      <c r="B71" s="389">
        <v>65</v>
      </c>
      <c r="C71" s="390" t="s">
        <v>274</v>
      </c>
      <c r="D71" s="390" t="s">
        <v>267</v>
      </c>
      <c r="E71" s="390" t="s">
        <v>11</v>
      </c>
      <c r="F71" s="399" t="s">
        <v>265</v>
      </c>
      <c r="G71" s="400"/>
    </row>
    <row r="72" spans="2:7" s="207" customFormat="1">
      <c r="B72" s="207" t="s">
        <v>50</v>
      </c>
    </row>
  </sheetData>
  <mergeCells count="5">
    <mergeCell ref="F5:G5"/>
    <mergeCell ref="B5:B6"/>
    <mergeCell ref="C5:C6"/>
    <mergeCell ref="D5:D6"/>
    <mergeCell ref="E5:E6"/>
  </mergeCells>
  <phoneticPr fontId="26"/>
  <printOptions horizontalCentered="1"/>
  <pageMargins left="0.59055118110236227" right="0.59055118110236227" top="0.59055118110236227" bottom="0.39370078740157483" header="0.31496062992125984" footer="0.31496062992125984"/>
  <pageSetup paperSize="9" scale="9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A58E4-90A2-4C86-9766-60A5D045D7FE}">
  <sheetPr>
    <pageSetUpPr fitToPage="1"/>
  </sheetPr>
  <dimension ref="B1:L66"/>
  <sheetViews>
    <sheetView view="pageBreakPreview" topLeftCell="A8" zoomScale="80" zoomScaleNormal="100" zoomScaleSheetLayoutView="80" workbookViewId="0">
      <selection activeCell="B8" sqref="B8:L8"/>
    </sheetView>
  </sheetViews>
  <sheetFormatPr defaultColWidth="9" defaultRowHeight="14.25" customHeight="1"/>
  <cols>
    <col min="1" max="1" width="2.625" style="17" customWidth="1"/>
    <col min="2" max="2" width="4.625" style="34" customWidth="1"/>
    <col min="3" max="7" width="6.625" style="35" customWidth="1"/>
    <col min="8" max="8" width="6.625" style="13" customWidth="1"/>
    <col min="9" max="9" width="6.625" style="36" customWidth="1"/>
    <col min="10" max="10" width="6.625" style="17" customWidth="1"/>
    <col min="11" max="11" width="12" style="17" customWidth="1"/>
    <col min="12" max="12" width="50.25" style="17" customWidth="1"/>
    <col min="13" max="16384" width="9" style="17"/>
  </cols>
  <sheetData>
    <row r="1" spans="2:12" s="370" customFormat="1" ht="14.25" customHeight="1">
      <c r="B1" s="837" t="s">
        <v>135</v>
      </c>
      <c r="C1" s="837"/>
      <c r="D1" s="837"/>
      <c r="E1" s="837"/>
      <c r="F1" s="837"/>
      <c r="G1" s="837"/>
      <c r="H1" s="837"/>
      <c r="I1" s="837"/>
      <c r="J1" s="837"/>
      <c r="K1" s="837"/>
      <c r="L1" s="837"/>
    </row>
    <row r="2" spans="2:12" s="370" customFormat="1" ht="8.25" customHeight="1">
      <c r="B2" s="371"/>
      <c r="C2" s="372"/>
      <c r="D2" s="372"/>
      <c r="E2" s="372"/>
      <c r="F2" s="372"/>
      <c r="G2" s="372"/>
      <c r="H2" s="309"/>
      <c r="I2" s="373"/>
    </row>
    <row r="3" spans="2:12" s="4" customFormat="1" ht="20.100000000000001" customHeight="1">
      <c r="B3" s="838" t="s">
        <v>136</v>
      </c>
      <c r="C3" s="838"/>
      <c r="D3" s="838"/>
      <c r="E3" s="838"/>
      <c r="F3" s="838"/>
      <c r="G3" s="838"/>
      <c r="H3" s="838"/>
      <c r="I3" s="838"/>
      <c r="J3" s="838"/>
      <c r="K3" s="838"/>
      <c r="L3" s="838"/>
    </row>
    <row r="4" spans="2:12" s="4" customFormat="1" ht="8.25" customHeight="1">
      <c r="B4" s="8"/>
      <c r="C4" s="9"/>
      <c r="D4" s="9"/>
      <c r="E4" s="9"/>
      <c r="F4" s="9"/>
      <c r="G4" s="9"/>
      <c r="H4" s="9"/>
      <c r="I4" s="9"/>
    </row>
    <row r="5" spans="2:12" s="4" customFormat="1" ht="14.25" customHeight="1">
      <c r="B5" s="839" t="s">
        <v>284</v>
      </c>
      <c r="C5" s="839"/>
      <c r="D5" s="839"/>
      <c r="E5" s="839"/>
      <c r="F5" s="839"/>
      <c r="G5" s="839"/>
      <c r="H5" s="839"/>
      <c r="I5" s="839"/>
      <c r="J5" s="839"/>
      <c r="K5" s="839"/>
      <c r="L5" s="839"/>
    </row>
    <row r="6" spans="2:12" s="4" customFormat="1" ht="34.5" customHeight="1">
      <c r="B6" s="840" t="s">
        <v>344</v>
      </c>
      <c r="C6" s="840"/>
      <c r="D6" s="840"/>
      <c r="E6" s="840"/>
      <c r="F6" s="840"/>
      <c r="G6" s="840"/>
      <c r="H6" s="840"/>
      <c r="I6" s="840"/>
      <c r="J6" s="840"/>
      <c r="K6" s="840"/>
      <c r="L6" s="840"/>
    </row>
    <row r="7" spans="2:12" s="4" customFormat="1" ht="13.5">
      <c r="C7" s="12"/>
      <c r="D7" s="12"/>
      <c r="E7" s="12"/>
      <c r="F7" s="12"/>
      <c r="G7" s="12"/>
      <c r="H7" s="13"/>
      <c r="I7" s="14"/>
    </row>
    <row r="8" spans="2:12" s="4" customFormat="1" ht="32.25" customHeight="1">
      <c r="B8" s="841" t="s">
        <v>285</v>
      </c>
      <c r="C8" s="841"/>
      <c r="D8" s="841"/>
      <c r="E8" s="841"/>
      <c r="F8" s="841"/>
      <c r="G8" s="841"/>
      <c r="H8" s="841"/>
      <c r="I8" s="841"/>
      <c r="J8" s="841"/>
      <c r="K8" s="841"/>
      <c r="L8" s="841"/>
    </row>
    <row r="9" spans="2:12" s="4" customFormat="1" ht="8.1" customHeight="1" thickBot="1">
      <c r="C9" s="12"/>
      <c r="D9" s="12"/>
      <c r="E9" s="12"/>
      <c r="F9" s="12"/>
      <c r="G9" s="12"/>
      <c r="H9" s="13"/>
      <c r="I9" s="14"/>
    </row>
    <row r="10" spans="2:12" s="4" customFormat="1" ht="20.100000000000001" customHeight="1">
      <c r="B10" s="815" t="s">
        <v>137</v>
      </c>
      <c r="C10" s="816"/>
      <c r="D10" s="821" t="s">
        <v>138</v>
      </c>
      <c r="E10" s="822"/>
      <c r="F10" s="825"/>
      <c r="G10" s="826"/>
      <c r="H10" s="826"/>
      <c r="I10" s="826"/>
      <c r="J10" s="826"/>
      <c r="K10" s="826"/>
      <c r="L10" s="827"/>
    </row>
    <row r="11" spans="2:12" s="4" customFormat="1" ht="20.100000000000001" customHeight="1" thickBot="1">
      <c r="B11" s="817"/>
      <c r="C11" s="818"/>
      <c r="D11" s="823" t="s">
        <v>139</v>
      </c>
      <c r="E11" s="824"/>
      <c r="F11" s="828"/>
      <c r="G11" s="829"/>
      <c r="H11" s="829"/>
      <c r="I11" s="829"/>
      <c r="J11" s="829"/>
      <c r="K11" s="829"/>
      <c r="L11" s="830"/>
    </row>
    <row r="12" spans="2:12" s="4" customFormat="1" ht="20.100000000000001" customHeight="1">
      <c r="B12" s="819" t="s">
        <v>140</v>
      </c>
      <c r="C12" s="820"/>
      <c r="D12" s="844" t="s">
        <v>141</v>
      </c>
      <c r="E12" s="845"/>
      <c r="F12" s="831"/>
      <c r="G12" s="832"/>
      <c r="H12" s="832"/>
      <c r="I12" s="832"/>
      <c r="J12" s="832"/>
      <c r="K12" s="832"/>
      <c r="L12" s="833"/>
    </row>
    <row r="13" spans="2:12" s="4" customFormat="1" ht="20.100000000000001" customHeight="1">
      <c r="B13" s="819"/>
      <c r="C13" s="820"/>
      <c r="D13" s="846" t="s">
        <v>142</v>
      </c>
      <c r="E13" s="847"/>
      <c r="F13" s="834"/>
      <c r="G13" s="835"/>
      <c r="H13" s="835"/>
      <c r="I13" s="835"/>
      <c r="J13" s="835"/>
      <c r="K13" s="835"/>
      <c r="L13" s="836"/>
    </row>
    <row r="14" spans="2:12" s="4" customFormat="1" ht="20.100000000000001" customHeight="1">
      <c r="B14" s="819"/>
      <c r="C14" s="820"/>
      <c r="D14" s="846" t="s">
        <v>143</v>
      </c>
      <c r="E14" s="847"/>
      <c r="F14" s="834"/>
      <c r="G14" s="835"/>
      <c r="H14" s="835"/>
      <c r="I14" s="835"/>
      <c r="J14" s="835"/>
      <c r="K14" s="835"/>
      <c r="L14" s="836"/>
    </row>
    <row r="15" spans="2:12" s="4" customFormat="1" ht="20.100000000000001" customHeight="1">
      <c r="B15" s="819"/>
      <c r="C15" s="820"/>
      <c r="D15" s="846" t="s">
        <v>144</v>
      </c>
      <c r="E15" s="847"/>
      <c r="F15" s="834"/>
      <c r="G15" s="835"/>
      <c r="H15" s="835"/>
      <c r="I15" s="835"/>
      <c r="J15" s="835"/>
      <c r="K15" s="835"/>
      <c r="L15" s="836"/>
    </row>
    <row r="16" spans="2:12" s="4" customFormat="1" ht="20.100000000000001" customHeight="1" thickBot="1">
      <c r="B16" s="817"/>
      <c r="C16" s="818"/>
      <c r="D16" s="823" t="s">
        <v>145</v>
      </c>
      <c r="E16" s="824"/>
      <c r="F16" s="828"/>
      <c r="G16" s="829"/>
      <c r="H16" s="829"/>
      <c r="I16" s="829"/>
      <c r="J16" s="829"/>
      <c r="K16" s="829"/>
      <c r="L16" s="830"/>
    </row>
    <row r="17" spans="2:12" s="4" customFormat="1" ht="13.5" customHeight="1">
      <c r="C17" s="12"/>
      <c r="D17" s="12"/>
      <c r="E17" s="12"/>
      <c r="F17" s="12"/>
      <c r="G17" s="12"/>
      <c r="H17" s="13"/>
      <c r="I17" s="14"/>
    </row>
    <row r="18" spans="2:12" s="4" customFormat="1" ht="20.100000000000001" customHeight="1" thickBot="1">
      <c r="B18" s="16">
        <v>1</v>
      </c>
      <c r="C18" s="11" t="s">
        <v>146</v>
      </c>
      <c r="D18" s="12"/>
      <c r="E18" s="12"/>
      <c r="F18" s="12"/>
      <c r="G18" s="12"/>
      <c r="H18" s="13"/>
      <c r="I18" s="14"/>
    </row>
    <row r="19" spans="2:12" ht="20.100000000000001" customHeight="1" thickBot="1">
      <c r="B19" s="305" t="s">
        <v>147</v>
      </c>
      <c r="C19" s="304" t="s">
        <v>148</v>
      </c>
      <c r="D19" s="304" t="s">
        <v>490</v>
      </c>
      <c r="E19" s="304" t="s">
        <v>491</v>
      </c>
      <c r="F19" s="304" t="s">
        <v>492</v>
      </c>
      <c r="G19" s="304" t="s">
        <v>493</v>
      </c>
      <c r="H19" s="304" t="s">
        <v>494</v>
      </c>
      <c r="I19" s="304" t="s">
        <v>495</v>
      </c>
      <c r="J19" s="304" t="s">
        <v>496</v>
      </c>
      <c r="K19" s="306" t="s">
        <v>149</v>
      </c>
      <c r="L19" s="307" t="s">
        <v>150</v>
      </c>
    </row>
    <row r="20" spans="2:12" ht="20.100000000000001" customHeight="1">
      <c r="B20" s="18" t="s">
        <v>151</v>
      </c>
      <c r="C20" s="19" t="s">
        <v>127</v>
      </c>
      <c r="D20" s="19" t="s">
        <v>125</v>
      </c>
      <c r="E20" s="19" t="s">
        <v>126</v>
      </c>
      <c r="F20" s="19" t="s">
        <v>209</v>
      </c>
      <c r="G20" s="303" t="s">
        <v>497</v>
      </c>
      <c r="H20" s="303" t="s">
        <v>498</v>
      </c>
      <c r="I20" s="303"/>
      <c r="J20" s="303"/>
      <c r="K20" s="297" t="s">
        <v>499</v>
      </c>
      <c r="L20" s="20"/>
    </row>
    <row r="21" spans="2:12" ht="20.100000000000001" customHeight="1">
      <c r="B21" s="21">
        <v>1</v>
      </c>
      <c r="C21" s="22"/>
      <c r="D21" s="22"/>
      <c r="E21" s="22"/>
      <c r="F21" s="22"/>
      <c r="G21" s="296"/>
      <c r="H21" s="296"/>
      <c r="I21" s="296"/>
      <c r="J21" s="296"/>
      <c r="K21" s="296"/>
      <c r="L21" s="23"/>
    </row>
    <row r="22" spans="2:12" ht="20.100000000000001" customHeight="1" thickBot="1">
      <c r="B22" s="24">
        <v>2</v>
      </c>
      <c r="C22" s="25"/>
      <c r="D22" s="25"/>
      <c r="E22" s="25"/>
      <c r="F22" s="25"/>
      <c r="G22" s="295"/>
      <c r="H22" s="295"/>
      <c r="I22" s="295"/>
      <c r="J22" s="295"/>
      <c r="K22" s="295"/>
      <c r="L22" s="26"/>
    </row>
    <row r="23" spans="2:12" s="4" customFormat="1" ht="5.0999999999999996" customHeight="1">
      <c r="C23" s="12"/>
      <c r="D23" s="12"/>
      <c r="E23" s="12"/>
      <c r="F23" s="12"/>
      <c r="G23" s="12"/>
      <c r="H23" s="12"/>
      <c r="I23" s="12"/>
      <c r="J23" s="12"/>
      <c r="K23" s="12"/>
      <c r="L23" s="14"/>
    </row>
    <row r="24" spans="2:12" s="4" customFormat="1" ht="20.100000000000001" customHeight="1" thickBot="1">
      <c r="B24" s="136">
        <v>2</v>
      </c>
      <c r="C24" s="11" t="s">
        <v>114</v>
      </c>
      <c r="D24" s="12"/>
      <c r="E24" s="12"/>
      <c r="F24" s="12"/>
      <c r="G24" s="12"/>
      <c r="H24" s="12"/>
      <c r="I24" s="12"/>
      <c r="J24" s="12"/>
      <c r="K24" s="12"/>
      <c r="L24" s="14"/>
    </row>
    <row r="25" spans="2:12" ht="20.100000000000001" customHeight="1" thickBot="1">
      <c r="B25" s="305" t="s">
        <v>152</v>
      </c>
      <c r="C25" s="304" t="s">
        <v>148</v>
      </c>
      <c r="D25" s="304" t="s">
        <v>490</v>
      </c>
      <c r="E25" s="304" t="s">
        <v>491</v>
      </c>
      <c r="F25" s="304" t="s">
        <v>492</v>
      </c>
      <c r="G25" s="304" t="s">
        <v>493</v>
      </c>
      <c r="H25" s="304" t="s">
        <v>494</v>
      </c>
      <c r="I25" s="304" t="s">
        <v>495</v>
      </c>
      <c r="J25" s="304" t="s">
        <v>496</v>
      </c>
      <c r="K25" s="306" t="s">
        <v>149</v>
      </c>
      <c r="L25" s="307" t="s">
        <v>150</v>
      </c>
    </row>
    <row r="26" spans="2:12" ht="20.100000000000001" customHeight="1">
      <c r="B26" s="18" t="s">
        <v>151</v>
      </c>
      <c r="C26" s="19" t="s">
        <v>500</v>
      </c>
      <c r="D26" s="19" t="s">
        <v>125</v>
      </c>
      <c r="E26" s="19" t="s">
        <v>501</v>
      </c>
      <c r="F26" s="19" t="s">
        <v>164</v>
      </c>
      <c r="G26" s="303" t="s">
        <v>502</v>
      </c>
      <c r="H26" s="303" t="s">
        <v>503</v>
      </c>
      <c r="I26" s="303" t="s">
        <v>83</v>
      </c>
      <c r="J26" s="303" t="s">
        <v>504</v>
      </c>
      <c r="K26" s="297" t="s">
        <v>499</v>
      </c>
      <c r="L26" s="20"/>
    </row>
    <row r="27" spans="2:12" ht="20.100000000000001" customHeight="1">
      <c r="B27" s="21">
        <v>1</v>
      </c>
      <c r="C27" s="22"/>
      <c r="D27" s="22"/>
      <c r="E27" s="22"/>
      <c r="F27" s="22"/>
      <c r="G27" s="296"/>
      <c r="H27" s="296"/>
      <c r="I27" s="296"/>
      <c r="J27" s="296"/>
      <c r="K27" s="296"/>
      <c r="L27" s="23"/>
    </row>
    <row r="28" spans="2:12" ht="20.100000000000001" customHeight="1" thickBot="1">
      <c r="B28" s="24">
        <v>2</v>
      </c>
      <c r="C28" s="25"/>
      <c r="D28" s="25"/>
      <c r="E28" s="25"/>
      <c r="F28" s="25"/>
      <c r="G28" s="295"/>
      <c r="H28" s="295"/>
      <c r="I28" s="295"/>
      <c r="J28" s="295"/>
      <c r="K28" s="295"/>
      <c r="L28" s="26"/>
    </row>
    <row r="29" spans="2:12" ht="5.0999999999999996" customHeight="1">
      <c r="B29" s="27"/>
      <c r="C29" s="28"/>
      <c r="D29" s="28"/>
      <c r="E29" s="28"/>
      <c r="F29" s="28"/>
      <c r="G29" s="28"/>
      <c r="H29" s="28"/>
      <c r="I29" s="28"/>
      <c r="J29" s="28"/>
      <c r="K29" s="28"/>
      <c r="L29" s="30"/>
    </row>
    <row r="30" spans="2:12" s="4" customFormat="1" ht="20.100000000000001" customHeight="1" thickBot="1">
      <c r="B30" s="16">
        <v>3</v>
      </c>
      <c r="C30" s="11" t="s">
        <v>153</v>
      </c>
      <c r="D30" s="12"/>
      <c r="E30" s="12"/>
      <c r="F30" s="12"/>
      <c r="G30" s="12"/>
      <c r="H30" s="12"/>
      <c r="I30" s="12"/>
      <c r="J30" s="12"/>
      <c r="K30" s="12"/>
      <c r="L30" s="14"/>
    </row>
    <row r="31" spans="2:12" ht="20.100000000000001" customHeight="1" thickBot="1">
      <c r="B31" s="305" t="s">
        <v>154</v>
      </c>
      <c r="C31" s="304" t="s">
        <v>148</v>
      </c>
      <c r="D31" s="304" t="s">
        <v>490</v>
      </c>
      <c r="E31" s="304" t="s">
        <v>491</v>
      </c>
      <c r="F31" s="304" t="s">
        <v>492</v>
      </c>
      <c r="G31" s="304" t="s">
        <v>493</v>
      </c>
      <c r="H31" s="304" t="s">
        <v>494</v>
      </c>
      <c r="I31" s="304" t="s">
        <v>495</v>
      </c>
      <c r="J31" s="304" t="s">
        <v>496</v>
      </c>
      <c r="K31" s="306" t="s">
        <v>149</v>
      </c>
      <c r="L31" s="307" t="s">
        <v>150</v>
      </c>
    </row>
    <row r="32" spans="2:12" ht="20.100000000000001" customHeight="1">
      <c r="B32" s="18" t="s">
        <v>151</v>
      </c>
      <c r="C32" s="19" t="s">
        <v>127</v>
      </c>
      <c r="D32" s="19" t="s">
        <v>505</v>
      </c>
      <c r="E32" s="19" t="s">
        <v>506</v>
      </c>
      <c r="F32" s="19" t="s">
        <v>209</v>
      </c>
      <c r="G32" s="303"/>
      <c r="H32" s="303"/>
      <c r="I32" s="303"/>
      <c r="J32" s="303"/>
      <c r="K32" s="297" t="s">
        <v>155</v>
      </c>
      <c r="L32" s="20"/>
    </row>
    <row r="33" spans="2:12" ht="20.100000000000001" customHeight="1">
      <c r="B33" s="21">
        <v>1</v>
      </c>
      <c r="C33" s="22"/>
      <c r="D33" s="22"/>
      <c r="E33" s="22"/>
      <c r="F33" s="22"/>
      <c r="G33" s="296"/>
      <c r="H33" s="296"/>
      <c r="I33" s="296"/>
      <c r="J33" s="296"/>
      <c r="K33" s="296"/>
      <c r="L33" s="23"/>
    </row>
    <row r="34" spans="2:12" ht="20.100000000000001" customHeight="1" thickBot="1">
      <c r="B34" s="24">
        <v>2</v>
      </c>
      <c r="C34" s="25"/>
      <c r="D34" s="25"/>
      <c r="E34" s="25"/>
      <c r="F34" s="25"/>
      <c r="G34" s="295"/>
      <c r="H34" s="295"/>
      <c r="I34" s="295"/>
      <c r="J34" s="295"/>
      <c r="K34" s="295"/>
      <c r="L34" s="26"/>
    </row>
    <row r="35" spans="2:12" ht="5.0999999999999996" customHeight="1">
      <c r="B35" s="31"/>
      <c r="C35" s="32"/>
      <c r="D35" s="32"/>
      <c r="E35" s="32"/>
      <c r="F35" s="32"/>
      <c r="G35" s="32"/>
      <c r="H35" s="32"/>
      <c r="I35" s="32"/>
      <c r="J35" s="32"/>
      <c r="K35" s="32"/>
      <c r="L35" s="30"/>
    </row>
    <row r="36" spans="2:12" s="4" customFormat="1" ht="20.100000000000001" customHeight="1" thickBot="1">
      <c r="B36" s="16">
        <v>4</v>
      </c>
      <c r="C36" s="11" t="s">
        <v>156</v>
      </c>
      <c r="D36" s="12"/>
      <c r="E36" s="12"/>
      <c r="F36" s="12"/>
      <c r="G36" s="12"/>
      <c r="H36" s="12"/>
      <c r="I36" s="12"/>
      <c r="J36" s="12"/>
      <c r="K36" s="12"/>
      <c r="L36" s="14"/>
    </row>
    <row r="37" spans="2:12" ht="20.100000000000001" customHeight="1" thickBot="1">
      <c r="B37" s="305" t="s">
        <v>157</v>
      </c>
      <c r="C37" s="304" t="s">
        <v>158</v>
      </c>
      <c r="D37" s="304" t="s">
        <v>490</v>
      </c>
      <c r="E37" s="304" t="s">
        <v>491</v>
      </c>
      <c r="F37" s="304" t="s">
        <v>492</v>
      </c>
      <c r="G37" s="304" t="s">
        <v>493</v>
      </c>
      <c r="H37" s="304" t="s">
        <v>494</v>
      </c>
      <c r="I37" s="304" t="s">
        <v>495</v>
      </c>
      <c r="J37" s="304" t="s">
        <v>496</v>
      </c>
      <c r="K37" s="306" t="s">
        <v>149</v>
      </c>
      <c r="L37" s="307" t="s">
        <v>150</v>
      </c>
    </row>
    <row r="38" spans="2:12" ht="20.100000000000001" customHeight="1">
      <c r="B38" s="75" t="s">
        <v>151</v>
      </c>
      <c r="C38" s="76" t="s">
        <v>507</v>
      </c>
      <c r="D38" s="76" t="s">
        <v>208</v>
      </c>
      <c r="E38" s="76" t="s">
        <v>209</v>
      </c>
      <c r="F38" s="76"/>
      <c r="G38" s="76"/>
      <c r="H38" s="76"/>
      <c r="I38" s="76"/>
      <c r="J38" s="76"/>
      <c r="K38" s="76"/>
      <c r="L38" s="77"/>
    </row>
    <row r="39" spans="2:12" ht="20.100000000000001" customHeight="1">
      <c r="B39" s="78">
        <v>1</v>
      </c>
      <c r="C39" s="79"/>
      <c r="D39" s="79"/>
      <c r="E39" s="79"/>
      <c r="F39" s="79"/>
      <c r="G39" s="79"/>
      <c r="H39" s="79"/>
      <c r="I39" s="79"/>
      <c r="J39" s="79"/>
      <c r="K39" s="79"/>
      <c r="L39" s="80"/>
    </row>
    <row r="40" spans="2:12" ht="20.100000000000001" customHeight="1" thickBot="1">
      <c r="B40" s="81">
        <v>2</v>
      </c>
      <c r="C40" s="82"/>
      <c r="D40" s="82"/>
      <c r="E40" s="82"/>
      <c r="F40" s="82"/>
      <c r="G40" s="82"/>
      <c r="H40" s="82"/>
      <c r="I40" s="82"/>
      <c r="J40" s="82"/>
      <c r="K40" s="82"/>
      <c r="L40" s="83"/>
    </row>
    <row r="41" spans="2:12" ht="5.0999999999999996" customHeight="1">
      <c r="B41" s="27"/>
      <c r="C41" s="28"/>
      <c r="D41" s="28"/>
      <c r="E41" s="28"/>
      <c r="F41" s="28"/>
      <c r="G41" s="28"/>
      <c r="H41" s="28"/>
      <c r="I41" s="28"/>
      <c r="J41" s="28"/>
      <c r="K41" s="28"/>
      <c r="L41" s="30"/>
    </row>
    <row r="42" spans="2:12" s="4" customFormat="1" ht="20.100000000000001" customHeight="1" thickBot="1">
      <c r="B42" s="16">
        <v>5</v>
      </c>
      <c r="C42" s="11" t="s">
        <v>159</v>
      </c>
      <c r="D42" s="12"/>
      <c r="E42" s="12"/>
      <c r="F42" s="12"/>
      <c r="G42" s="12"/>
      <c r="H42" s="12"/>
      <c r="I42" s="12"/>
      <c r="J42" s="12"/>
      <c r="K42" s="12"/>
      <c r="L42" s="14"/>
    </row>
    <row r="43" spans="2:12" ht="20.100000000000001" customHeight="1" thickBot="1">
      <c r="B43" s="305" t="s">
        <v>160</v>
      </c>
      <c r="C43" s="304" t="s">
        <v>148</v>
      </c>
      <c r="D43" s="304" t="s">
        <v>161</v>
      </c>
      <c r="E43" s="304" t="s">
        <v>162</v>
      </c>
      <c r="F43" s="304" t="s">
        <v>163</v>
      </c>
      <c r="G43" s="308"/>
      <c r="H43" s="308"/>
      <c r="I43" s="308"/>
      <c r="J43" s="308"/>
      <c r="K43" s="306" t="s">
        <v>149</v>
      </c>
      <c r="L43" s="307" t="s">
        <v>150</v>
      </c>
    </row>
    <row r="44" spans="2:12" ht="20.100000000000001" customHeight="1">
      <c r="B44" s="18" t="s">
        <v>151</v>
      </c>
      <c r="C44" s="19" t="s">
        <v>164</v>
      </c>
      <c r="D44" s="19" t="s">
        <v>210</v>
      </c>
      <c r="E44" s="19"/>
      <c r="F44" s="19"/>
      <c r="G44" s="303"/>
      <c r="H44" s="303"/>
      <c r="I44" s="303"/>
      <c r="J44" s="303"/>
      <c r="K44" s="297" t="s">
        <v>211</v>
      </c>
      <c r="L44" s="20"/>
    </row>
    <row r="45" spans="2:12" ht="20.100000000000001" customHeight="1">
      <c r="B45" s="21">
        <v>1</v>
      </c>
      <c r="C45" s="22"/>
      <c r="D45" s="22"/>
      <c r="E45" s="22"/>
      <c r="F45" s="22"/>
      <c r="G45" s="296"/>
      <c r="H45" s="296"/>
      <c r="I45" s="296"/>
      <c r="J45" s="296"/>
      <c r="K45" s="296"/>
      <c r="L45" s="23"/>
    </row>
    <row r="46" spans="2:12" ht="20.100000000000001" customHeight="1" thickBot="1">
      <c r="B46" s="24">
        <v>2</v>
      </c>
      <c r="C46" s="25"/>
      <c r="D46" s="25"/>
      <c r="E46" s="25"/>
      <c r="F46" s="25"/>
      <c r="G46" s="295"/>
      <c r="H46" s="295"/>
      <c r="I46" s="295"/>
      <c r="J46" s="295"/>
      <c r="K46" s="295"/>
      <c r="L46" s="26"/>
    </row>
    <row r="47" spans="2:12" ht="5.0999999999999996" customHeight="1">
      <c r="B47" s="33"/>
      <c r="C47" s="32"/>
      <c r="D47" s="32"/>
      <c r="E47" s="32"/>
      <c r="F47" s="32"/>
      <c r="G47" s="32"/>
      <c r="H47" s="32"/>
      <c r="I47" s="32"/>
      <c r="J47" s="32"/>
      <c r="K47" s="32"/>
      <c r="L47" s="30"/>
    </row>
    <row r="48" spans="2:12" s="4" customFormat="1" ht="20.100000000000001" customHeight="1" thickBot="1">
      <c r="B48" s="16">
        <v>6</v>
      </c>
      <c r="C48" s="11" t="s">
        <v>198</v>
      </c>
      <c r="D48" s="12"/>
      <c r="E48" s="12"/>
      <c r="F48" s="12"/>
      <c r="G48" s="12"/>
      <c r="H48" s="12"/>
      <c r="I48" s="12"/>
      <c r="J48" s="12"/>
      <c r="K48" s="12"/>
      <c r="L48" s="14"/>
    </row>
    <row r="49" spans="2:12" ht="20.100000000000001" customHeight="1" thickBot="1">
      <c r="B49" s="305" t="s">
        <v>165</v>
      </c>
      <c r="C49" s="304" t="s">
        <v>148</v>
      </c>
      <c r="D49" s="304" t="s">
        <v>161</v>
      </c>
      <c r="E49" s="304" t="s">
        <v>162</v>
      </c>
      <c r="F49" s="304" t="s">
        <v>163</v>
      </c>
      <c r="G49" s="308"/>
      <c r="H49" s="308"/>
      <c r="I49" s="308"/>
      <c r="J49" s="308"/>
      <c r="K49" s="306" t="s">
        <v>149</v>
      </c>
      <c r="L49" s="307" t="s">
        <v>150</v>
      </c>
    </row>
    <row r="50" spans="2:12" ht="20.100000000000001" customHeight="1">
      <c r="B50" s="21">
        <v>1</v>
      </c>
      <c r="C50" s="22"/>
      <c r="D50" s="22"/>
      <c r="E50" s="22"/>
      <c r="F50" s="22"/>
      <c r="G50" s="296"/>
      <c r="H50" s="296"/>
      <c r="I50" s="296"/>
      <c r="J50" s="296"/>
      <c r="K50" s="296"/>
      <c r="L50" s="23"/>
    </row>
    <row r="51" spans="2:12" ht="20.100000000000001" customHeight="1" thickBot="1">
      <c r="B51" s="24">
        <v>2</v>
      </c>
      <c r="C51" s="25"/>
      <c r="D51" s="25"/>
      <c r="E51" s="25"/>
      <c r="F51" s="25"/>
      <c r="G51" s="295"/>
      <c r="H51" s="295"/>
      <c r="I51" s="295"/>
      <c r="J51" s="295"/>
      <c r="K51" s="295"/>
      <c r="L51" s="26"/>
    </row>
    <row r="52" spans="2:12" ht="5.0999999999999996" customHeight="1">
      <c r="B52" s="33"/>
      <c r="C52" s="32"/>
      <c r="D52" s="32"/>
      <c r="E52" s="32"/>
      <c r="F52" s="32"/>
      <c r="G52" s="32"/>
      <c r="H52" s="32"/>
      <c r="I52" s="32"/>
      <c r="J52" s="32"/>
      <c r="K52" s="32"/>
      <c r="L52" s="30"/>
    </row>
    <row r="53" spans="2:12" s="4" customFormat="1" ht="20.100000000000001" customHeight="1" thickBot="1">
      <c r="B53" s="16">
        <v>7</v>
      </c>
      <c r="C53" s="11" t="s">
        <v>199</v>
      </c>
      <c r="D53" s="12"/>
      <c r="E53" s="12"/>
      <c r="F53" s="12"/>
      <c r="G53" s="12"/>
      <c r="H53" s="12"/>
      <c r="I53" s="12"/>
      <c r="J53" s="12"/>
      <c r="K53" s="12"/>
      <c r="L53" s="14"/>
    </row>
    <row r="54" spans="2:12" ht="20.100000000000001" customHeight="1" thickBot="1">
      <c r="B54" s="305" t="s">
        <v>165</v>
      </c>
      <c r="C54" s="304" t="s">
        <v>148</v>
      </c>
      <c r="D54" s="304" t="s">
        <v>161</v>
      </c>
      <c r="E54" s="304" t="s">
        <v>162</v>
      </c>
      <c r="F54" s="304" t="s">
        <v>163</v>
      </c>
      <c r="G54" s="308"/>
      <c r="H54" s="308"/>
      <c r="I54" s="308"/>
      <c r="J54" s="308"/>
      <c r="K54" s="306" t="s">
        <v>149</v>
      </c>
      <c r="L54" s="307" t="s">
        <v>150</v>
      </c>
    </row>
    <row r="55" spans="2:12" ht="20.100000000000001" customHeight="1">
      <c r="B55" s="21">
        <v>1</v>
      </c>
      <c r="C55" s="22"/>
      <c r="D55" s="22"/>
      <c r="E55" s="22"/>
      <c r="F55" s="22"/>
      <c r="G55" s="296"/>
      <c r="H55" s="296"/>
      <c r="I55" s="296"/>
      <c r="J55" s="296"/>
      <c r="K55" s="296"/>
      <c r="L55" s="23"/>
    </row>
    <row r="56" spans="2:12" ht="20.100000000000001" customHeight="1" thickBot="1">
      <c r="B56" s="24">
        <v>2</v>
      </c>
      <c r="C56" s="25"/>
      <c r="D56" s="25"/>
      <c r="E56" s="25"/>
      <c r="F56" s="25"/>
      <c r="G56" s="295"/>
      <c r="H56" s="295"/>
      <c r="I56" s="295"/>
      <c r="J56" s="295"/>
      <c r="K56" s="295"/>
      <c r="L56" s="26"/>
    </row>
    <row r="57" spans="2:12" ht="5.0999999999999996" customHeight="1">
      <c r="B57" s="92"/>
      <c r="C57" s="93"/>
      <c r="D57" s="93"/>
      <c r="E57" s="93"/>
      <c r="F57" s="93"/>
      <c r="G57" s="93"/>
      <c r="H57" s="93"/>
      <c r="I57" s="93"/>
      <c r="J57" s="93"/>
      <c r="K57" s="93"/>
      <c r="L57" s="94"/>
    </row>
    <row r="58" spans="2:12" s="4" customFormat="1" ht="20.100000000000001" customHeight="1" thickBot="1">
      <c r="B58" s="16">
        <v>8</v>
      </c>
      <c r="C58" s="11" t="s">
        <v>238</v>
      </c>
      <c r="D58" s="12"/>
      <c r="E58" s="12"/>
      <c r="F58" s="12"/>
      <c r="G58" s="12"/>
      <c r="H58" s="12"/>
      <c r="I58" s="12"/>
      <c r="J58" s="12"/>
      <c r="K58" s="12"/>
      <c r="L58" s="14"/>
    </row>
    <row r="59" spans="2:12" ht="20.100000000000001" customHeight="1" thickBot="1">
      <c r="B59" s="305" t="s">
        <v>165</v>
      </c>
      <c r="C59" s="304" t="s">
        <v>148</v>
      </c>
      <c r="D59" s="304" t="s">
        <v>161</v>
      </c>
      <c r="E59" s="304" t="s">
        <v>162</v>
      </c>
      <c r="F59" s="304" t="s">
        <v>163</v>
      </c>
      <c r="G59" s="308"/>
      <c r="H59" s="308"/>
      <c r="I59" s="308"/>
      <c r="J59" s="308"/>
      <c r="K59" s="306" t="s">
        <v>149</v>
      </c>
      <c r="L59" s="307" t="s">
        <v>150</v>
      </c>
    </row>
    <row r="60" spans="2:12" ht="20.100000000000001" customHeight="1">
      <c r="B60" s="21">
        <v>1</v>
      </c>
      <c r="C60" s="22"/>
      <c r="D60" s="22"/>
      <c r="E60" s="22"/>
      <c r="F60" s="22"/>
      <c r="G60" s="296"/>
      <c r="H60" s="296"/>
      <c r="I60" s="296"/>
      <c r="J60" s="296"/>
      <c r="K60" s="296"/>
      <c r="L60" s="23"/>
    </row>
    <row r="61" spans="2:12" ht="20.100000000000001" customHeight="1" thickBot="1">
      <c r="B61" s="24">
        <v>2</v>
      </c>
      <c r="C61" s="25"/>
      <c r="D61" s="25"/>
      <c r="E61" s="25"/>
      <c r="F61" s="25"/>
      <c r="G61" s="295"/>
      <c r="H61" s="295"/>
      <c r="I61" s="295"/>
      <c r="J61" s="295"/>
      <c r="K61" s="295"/>
      <c r="L61" s="26"/>
    </row>
    <row r="62" spans="2:12" ht="5.0999999999999996" customHeight="1">
      <c r="B62" s="33"/>
      <c r="C62" s="32"/>
      <c r="D62" s="32"/>
      <c r="E62" s="32"/>
      <c r="F62" s="32"/>
      <c r="G62" s="32"/>
      <c r="H62" s="29"/>
      <c r="I62" s="30"/>
    </row>
    <row r="63" spans="2:12" ht="13.5" customHeight="1">
      <c r="B63" s="33" t="s">
        <v>166</v>
      </c>
      <c r="C63" s="842" t="s">
        <v>227</v>
      </c>
      <c r="D63" s="843"/>
      <c r="E63" s="843"/>
      <c r="F63" s="843"/>
      <c r="G63" s="843"/>
      <c r="H63" s="843"/>
      <c r="I63" s="843"/>
    </row>
    <row r="64" spans="2:12" ht="13.5" customHeight="1">
      <c r="B64" s="33" t="s">
        <v>167</v>
      </c>
      <c r="C64" s="842" t="s">
        <v>228</v>
      </c>
      <c r="D64" s="842"/>
      <c r="E64" s="842"/>
      <c r="F64" s="842"/>
      <c r="G64" s="842"/>
      <c r="H64" s="842"/>
      <c r="I64" s="842"/>
    </row>
    <row r="65" spans="2:9" ht="13.5" customHeight="1">
      <c r="B65" s="33" t="s">
        <v>168</v>
      </c>
      <c r="C65" s="842" t="s">
        <v>169</v>
      </c>
      <c r="D65" s="843"/>
      <c r="E65" s="843"/>
      <c r="F65" s="843"/>
      <c r="G65" s="843"/>
      <c r="H65" s="843"/>
      <c r="I65" s="843"/>
    </row>
    <row r="66" spans="2:9" ht="13.5" customHeight="1">
      <c r="B66" s="33" t="s">
        <v>170</v>
      </c>
      <c r="C66" s="842" t="s">
        <v>236</v>
      </c>
      <c r="D66" s="843"/>
      <c r="E66" s="843"/>
      <c r="F66" s="843"/>
      <c r="G66" s="843"/>
      <c r="H66" s="843"/>
      <c r="I66" s="843"/>
    </row>
  </sheetData>
  <mergeCells count="25">
    <mergeCell ref="C66:I66"/>
    <mergeCell ref="C65:I65"/>
    <mergeCell ref="C63:I63"/>
    <mergeCell ref="C64:I64"/>
    <mergeCell ref="D12:E12"/>
    <mergeCell ref="D13:E13"/>
    <mergeCell ref="D14:E14"/>
    <mergeCell ref="D15:E15"/>
    <mergeCell ref="D16:E16"/>
    <mergeCell ref="F15:L15"/>
    <mergeCell ref="F16:L16"/>
    <mergeCell ref="B1:L1"/>
    <mergeCell ref="B3:L3"/>
    <mergeCell ref="B5:L5"/>
    <mergeCell ref="B6:L6"/>
    <mergeCell ref="B8:L8"/>
    <mergeCell ref="B10:C11"/>
    <mergeCell ref="B12:C16"/>
    <mergeCell ref="D10:E10"/>
    <mergeCell ref="D11:E11"/>
    <mergeCell ref="F10:L10"/>
    <mergeCell ref="F11:L11"/>
    <mergeCell ref="F12:L12"/>
    <mergeCell ref="F13:L13"/>
    <mergeCell ref="F14:L14"/>
  </mergeCells>
  <phoneticPr fontId="26"/>
  <printOptions horizontalCentered="1"/>
  <pageMargins left="0.78740157480314965" right="0.78740157480314965" top="0.78740157480314965" bottom="0.59055118110236227" header="0.59055118110236227" footer="0.59055118110236227"/>
  <pageSetup paperSize="9" scale="7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6834-313A-4CAF-8865-EEE0DDAA938E}">
  <dimension ref="B1:M35"/>
  <sheetViews>
    <sheetView showGridLines="0" view="pageBreakPreview" zoomScale="110" zoomScaleNormal="100" zoomScaleSheetLayoutView="110" workbookViewId="0">
      <selection activeCell="C46" sqref="C46"/>
    </sheetView>
  </sheetViews>
  <sheetFormatPr defaultColWidth="9" defaultRowHeight="16.5" customHeight="1"/>
  <cols>
    <col min="1" max="1" width="9" style="141"/>
    <col min="2" max="2" width="4.5" style="141" customWidth="1"/>
    <col min="3" max="3" width="18.125" style="141" customWidth="1"/>
    <col min="4" max="8" width="9" style="141"/>
    <col min="9" max="9" width="9.375" style="141" bestFit="1" customWidth="1"/>
    <col min="10" max="11" width="9.375" style="141" customWidth="1"/>
    <col min="12" max="12" width="18" style="141" customWidth="1"/>
    <col min="13" max="13" width="56.75" style="141" customWidth="1"/>
    <col min="14" max="16384" width="9" style="141"/>
  </cols>
  <sheetData>
    <row r="1" spans="2:13" s="377" customFormat="1" ht="16.5" customHeight="1"/>
    <row r="2" spans="2:13" s="377" customFormat="1" ht="16.5" customHeight="1">
      <c r="B2" s="848" t="s">
        <v>217</v>
      </c>
      <c r="C2" s="848"/>
      <c r="D2" s="848"/>
      <c r="E2" s="848"/>
      <c r="F2" s="848"/>
      <c r="G2" s="848"/>
      <c r="H2" s="848"/>
      <c r="I2" s="848"/>
      <c r="J2" s="848"/>
      <c r="K2" s="848"/>
    </row>
    <row r="3" spans="2:13" ht="16.5" customHeight="1">
      <c r="B3" s="139"/>
      <c r="C3" s="142"/>
      <c r="D3" s="142"/>
      <c r="E3" s="142"/>
      <c r="F3" s="142"/>
      <c r="G3" s="142"/>
      <c r="H3" s="142"/>
      <c r="I3" s="142"/>
      <c r="J3" s="142"/>
      <c r="K3" s="142"/>
    </row>
    <row r="4" spans="2:13" ht="18" customHeight="1">
      <c r="B4" s="862" t="s">
        <v>200</v>
      </c>
      <c r="C4" s="862"/>
      <c r="D4" s="862"/>
      <c r="E4" s="862"/>
      <c r="F4" s="862"/>
      <c r="G4" s="862"/>
      <c r="H4" s="862"/>
      <c r="I4" s="862"/>
      <c r="J4" s="862"/>
      <c r="K4" s="862"/>
      <c r="L4" s="862"/>
      <c r="M4" s="862"/>
    </row>
    <row r="5" spans="2:13" ht="16.5" customHeight="1">
      <c r="B5" s="143"/>
      <c r="C5" s="143"/>
      <c r="D5" s="143"/>
      <c r="E5" s="143"/>
      <c r="F5" s="143"/>
      <c r="G5" s="143"/>
      <c r="H5" s="143"/>
      <c r="I5" s="143"/>
      <c r="J5" s="143"/>
      <c r="K5" s="143"/>
    </row>
    <row r="6" spans="2:13" ht="16.5" customHeight="1">
      <c r="B6" s="139"/>
      <c r="C6" s="142"/>
      <c r="D6" s="142"/>
      <c r="E6" s="142"/>
      <c r="F6" s="142"/>
      <c r="G6" s="142"/>
      <c r="H6" s="142"/>
      <c r="I6" s="142"/>
      <c r="J6" s="142"/>
      <c r="K6" s="142"/>
      <c r="M6" s="144" t="s">
        <v>284</v>
      </c>
    </row>
    <row r="7" spans="2:13" ht="16.5" customHeight="1">
      <c r="B7" s="139" t="s">
        <v>343</v>
      </c>
      <c r="C7" s="142"/>
      <c r="D7" s="142"/>
      <c r="E7" s="142"/>
      <c r="F7" s="142"/>
      <c r="G7" s="142"/>
      <c r="H7" s="142"/>
      <c r="I7" s="142"/>
      <c r="J7" s="142"/>
      <c r="K7" s="142"/>
      <c r="M7" s="144"/>
    </row>
    <row r="8" spans="2:13" s="159" customFormat="1" ht="16.5" customHeight="1">
      <c r="B8" s="139"/>
      <c r="C8" s="158"/>
      <c r="D8" s="158"/>
      <c r="E8" s="158"/>
      <c r="F8" s="158"/>
      <c r="G8" s="158"/>
      <c r="H8" s="158"/>
      <c r="I8" s="158"/>
      <c r="J8" s="158"/>
      <c r="K8" s="158"/>
      <c r="M8" s="160"/>
    </row>
    <row r="9" spans="2:13" ht="16.5" customHeight="1">
      <c r="B9" s="863" t="s">
        <v>286</v>
      </c>
      <c r="C9" s="863"/>
      <c r="D9" s="863"/>
      <c r="E9" s="863"/>
      <c r="F9" s="863"/>
      <c r="G9" s="863"/>
      <c r="H9" s="863"/>
      <c r="I9" s="863"/>
      <c r="J9" s="863"/>
      <c r="K9" s="863"/>
      <c r="L9" s="863"/>
      <c r="M9" s="863"/>
    </row>
    <row r="10" spans="2:13" ht="16.5" customHeight="1">
      <c r="B10" s="863"/>
      <c r="C10" s="863"/>
      <c r="D10" s="863"/>
      <c r="E10" s="863"/>
      <c r="F10" s="863"/>
      <c r="G10" s="863"/>
      <c r="H10" s="863"/>
      <c r="I10" s="863"/>
      <c r="J10" s="863"/>
      <c r="K10" s="863"/>
      <c r="L10" s="863"/>
      <c r="M10" s="863"/>
    </row>
    <row r="11" spans="2:13" ht="16.5" customHeight="1" thickBot="1">
      <c r="B11" s="145"/>
      <c r="C11" s="146"/>
      <c r="D11" s="146"/>
      <c r="E11" s="146"/>
      <c r="F11" s="146"/>
      <c r="G11" s="146"/>
      <c r="H11" s="146"/>
      <c r="I11" s="146"/>
      <c r="J11" s="146"/>
      <c r="K11" s="146"/>
    </row>
    <row r="12" spans="2:13" ht="16.5" customHeight="1">
      <c r="B12" s="855" t="s">
        <v>137</v>
      </c>
      <c r="C12" s="856"/>
      <c r="D12" s="857"/>
      <c r="E12" s="864" t="s">
        <v>214</v>
      </c>
      <c r="F12" s="865"/>
      <c r="G12" s="866"/>
      <c r="H12" s="867"/>
      <c r="I12" s="867"/>
      <c r="J12" s="867"/>
      <c r="K12" s="867"/>
      <c r="L12" s="867"/>
      <c r="M12" s="868"/>
    </row>
    <row r="13" spans="2:13" ht="16.5" customHeight="1" thickBot="1">
      <c r="B13" s="852"/>
      <c r="C13" s="853"/>
      <c r="D13" s="854"/>
      <c r="E13" s="858" t="s">
        <v>64</v>
      </c>
      <c r="F13" s="859"/>
      <c r="G13" s="869"/>
      <c r="H13" s="870"/>
      <c r="I13" s="870"/>
      <c r="J13" s="870"/>
      <c r="K13" s="870"/>
      <c r="L13" s="870"/>
      <c r="M13" s="871"/>
    </row>
    <row r="14" spans="2:13" ht="16.5" customHeight="1">
      <c r="B14" s="849" t="s">
        <v>140</v>
      </c>
      <c r="C14" s="850"/>
      <c r="D14" s="851"/>
      <c r="E14" s="860" t="s">
        <v>141</v>
      </c>
      <c r="F14" s="861"/>
      <c r="G14" s="872"/>
      <c r="H14" s="873"/>
      <c r="I14" s="873"/>
      <c r="J14" s="873"/>
      <c r="K14" s="873"/>
      <c r="L14" s="873"/>
      <c r="M14" s="874"/>
    </row>
    <row r="15" spans="2:13" ht="16.5" customHeight="1">
      <c r="B15" s="849"/>
      <c r="C15" s="850"/>
      <c r="D15" s="851"/>
      <c r="E15" s="879" t="s">
        <v>142</v>
      </c>
      <c r="F15" s="880"/>
      <c r="G15" s="875"/>
      <c r="H15" s="876"/>
      <c r="I15" s="876"/>
      <c r="J15" s="876"/>
      <c r="K15" s="876"/>
      <c r="L15" s="876"/>
      <c r="M15" s="877"/>
    </row>
    <row r="16" spans="2:13" ht="16.5" customHeight="1">
      <c r="B16" s="849"/>
      <c r="C16" s="850"/>
      <c r="D16" s="851"/>
      <c r="E16" s="879" t="s">
        <v>143</v>
      </c>
      <c r="F16" s="880"/>
      <c r="G16" s="875"/>
      <c r="H16" s="876"/>
      <c r="I16" s="876"/>
      <c r="J16" s="876"/>
      <c r="K16" s="876"/>
      <c r="L16" s="876"/>
      <c r="M16" s="877"/>
    </row>
    <row r="17" spans="2:13" ht="16.5" customHeight="1">
      <c r="B17" s="849"/>
      <c r="C17" s="850"/>
      <c r="D17" s="851"/>
      <c r="E17" s="879" t="s">
        <v>215</v>
      </c>
      <c r="F17" s="880"/>
      <c r="G17" s="875"/>
      <c r="H17" s="876"/>
      <c r="I17" s="876"/>
      <c r="J17" s="876"/>
      <c r="K17" s="876"/>
      <c r="L17" s="876"/>
      <c r="M17" s="877"/>
    </row>
    <row r="18" spans="2:13" ht="16.5" customHeight="1" thickBot="1">
      <c r="B18" s="852"/>
      <c r="C18" s="853"/>
      <c r="D18" s="854"/>
      <c r="E18" s="858" t="s">
        <v>216</v>
      </c>
      <c r="F18" s="859"/>
      <c r="G18" s="869"/>
      <c r="H18" s="870"/>
      <c r="I18" s="870"/>
      <c r="J18" s="870"/>
      <c r="K18" s="870"/>
      <c r="L18" s="870"/>
      <c r="M18" s="871"/>
    </row>
    <row r="20" spans="2:13" ht="16.5" customHeight="1">
      <c r="B20" s="141" t="s">
        <v>51</v>
      </c>
    </row>
    <row r="21" spans="2:13" ht="16.5" customHeight="1" thickBot="1">
      <c r="I21" s="881"/>
      <c r="J21" s="881"/>
      <c r="K21" s="881"/>
    </row>
    <row r="22" spans="2:13" ht="16.5" customHeight="1">
      <c r="B22" s="147" t="s">
        <v>52</v>
      </c>
      <c r="C22" s="148" t="s">
        <v>53</v>
      </c>
      <c r="D22" s="148" t="s">
        <v>148</v>
      </c>
      <c r="E22" s="148" t="s">
        <v>490</v>
      </c>
      <c r="F22" s="148" t="s">
        <v>491</v>
      </c>
      <c r="G22" s="148" t="s">
        <v>492</v>
      </c>
      <c r="H22" s="148" t="s">
        <v>493</v>
      </c>
      <c r="I22" s="148" t="s">
        <v>494</v>
      </c>
      <c r="J22" s="148" t="s">
        <v>495</v>
      </c>
      <c r="K22" s="148" t="s">
        <v>496</v>
      </c>
      <c r="L22" s="148" t="s">
        <v>149</v>
      </c>
      <c r="M22" s="149" t="s">
        <v>150</v>
      </c>
    </row>
    <row r="23" spans="2:13" ht="16.5" customHeight="1">
      <c r="B23" s="150"/>
      <c r="C23" s="151"/>
      <c r="D23" s="151"/>
      <c r="E23" s="151"/>
      <c r="F23" s="151"/>
      <c r="G23" s="151"/>
      <c r="H23" s="151"/>
      <c r="I23" s="151"/>
      <c r="J23" s="151"/>
      <c r="K23" s="151"/>
      <c r="L23" s="151"/>
      <c r="M23" s="152"/>
    </row>
    <row r="24" spans="2:13" ht="16.5" customHeight="1">
      <c r="B24" s="150"/>
      <c r="C24" s="151"/>
      <c r="D24" s="151"/>
      <c r="E24" s="151"/>
      <c r="F24" s="151"/>
      <c r="G24" s="151"/>
      <c r="H24" s="151"/>
      <c r="I24" s="151"/>
      <c r="J24" s="151"/>
      <c r="K24" s="151"/>
      <c r="L24" s="151"/>
      <c r="M24" s="152"/>
    </row>
    <row r="25" spans="2:13" ht="16.5" customHeight="1">
      <c r="B25" s="150"/>
      <c r="C25" s="151"/>
      <c r="D25" s="151"/>
      <c r="E25" s="151"/>
      <c r="F25" s="151"/>
      <c r="G25" s="151"/>
      <c r="H25" s="151"/>
      <c r="I25" s="151"/>
      <c r="J25" s="151"/>
      <c r="K25" s="151"/>
      <c r="L25" s="151"/>
      <c r="M25" s="152"/>
    </row>
    <row r="26" spans="2:13" ht="16.5" customHeight="1">
      <c r="B26" s="150"/>
      <c r="C26" s="151"/>
      <c r="D26" s="151"/>
      <c r="E26" s="151"/>
      <c r="F26" s="151"/>
      <c r="G26" s="151"/>
      <c r="H26" s="151"/>
      <c r="I26" s="151"/>
      <c r="J26" s="151"/>
      <c r="K26" s="151"/>
      <c r="L26" s="151"/>
      <c r="M26" s="152"/>
    </row>
    <row r="27" spans="2:13" ht="16.5" customHeight="1">
      <c r="B27" s="150"/>
      <c r="C27" s="151"/>
      <c r="D27" s="151"/>
      <c r="E27" s="151"/>
      <c r="F27" s="151"/>
      <c r="G27" s="151"/>
      <c r="H27" s="151"/>
      <c r="I27" s="151"/>
      <c r="J27" s="151"/>
      <c r="K27" s="151"/>
      <c r="L27" s="151"/>
      <c r="M27" s="152"/>
    </row>
    <row r="28" spans="2:13" ht="16.5" customHeight="1">
      <c r="B28" s="150"/>
      <c r="C28" s="151"/>
      <c r="D28" s="151"/>
      <c r="E28" s="151"/>
      <c r="F28" s="151"/>
      <c r="G28" s="151"/>
      <c r="H28" s="151"/>
      <c r="I28" s="151"/>
      <c r="J28" s="151"/>
      <c r="K28" s="151"/>
      <c r="L28" s="151"/>
      <c r="M28" s="152"/>
    </row>
    <row r="29" spans="2:13" ht="16.5" customHeight="1">
      <c r="B29" s="150"/>
      <c r="C29" s="151"/>
      <c r="D29" s="151"/>
      <c r="E29" s="151"/>
      <c r="F29" s="151"/>
      <c r="G29" s="151"/>
      <c r="H29" s="151"/>
      <c r="I29" s="151"/>
      <c r="J29" s="151"/>
      <c r="K29" s="151"/>
      <c r="L29" s="151"/>
      <c r="M29" s="152"/>
    </row>
    <row r="30" spans="2:13" ht="16.5" customHeight="1" thickBot="1">
      <c r="B30" s="153"/>
      <c r="C30" s="154"/>
      <c r="D30" s="154"/>
      <c r="E30" s="154"/>
      <c r="F30" s="154"/>
      <c r="G30" s="154"/>
      <c r="H30" s="154"/>
      <c r="I30" s="154"/>
      <c r="J30" s="154"/>
      <c r="K30" s="154"/>
      <c r="L30" s="154"/>
      <c r="M30" s="155"/>
    </row>
    <row r="31" spans="2:13" ht="16.5" customHeight="1">
      <c r="B31" s="183" t="s">
        <v>54</v>
      </c>
      <c r="C31" s="878" t="s">
        <v>222</v>
      </c>
      <c r="D31" s="878"/>
      <c r="E31" s="878"/>
      <c r="F31" s="878"/>
      <c r="G31" s="878"/>
      <c r="H31" s="878"/>
      <c r="I31" s="878"/>
      <c r="J31" s="878"/>
      <c r="K31" s="878"/>
      <c r="L31" s="878"/>
      <c r="M31" s="878"/>
    </row>
    <row r="32" spans="2:13" ht="16.5" customHeight="1">
      <c r="B32" s="183" t="s">
        <v>55</v>
      </c>
      <c r="C32" s="878" t="s">
        <v>223</v>
      </c>
      <c r="D32" s="878"/>
      <c r="E32" s="878"/>
      <c r="F32" s="878"/>
      <c r="G32" s="878"/>
      <c r="H32" s="878"/>
      <c r="I32" s="878"/>
      <c r="J32" s="878"/>
      <c r="K32" s="878"/>
      <c r="L32" s="878"/>
      <c r="M32" s="878"/>
    </row>
    <row r="33" spans="2:13" ht="16.5" customHeight="1">
      <c r="B33" s="183" t="s">
        <v>56</v>
      </c>
      <c r="C33" s="878" t="s">
        <v>169</v>
      </c>
      <c r="D33" s="878"/>
      <c r="E33" s="878"/>
      <c r="F33" s="878"/>
      <c r="G33" s="878"/>
      <c r="H33" s="878"/>
      <c r="I33" s="878"/>
      <c r="J33" s="878"/>
      <c r="K33" s="878"/>
      <c r="L33" s="878"/>
      <c r="M33" s="878"/>
    </row>
    <row r="34" spans="2:13" ht="16.5" customHeight="1">
      <c r="B34" s="183" t="s">
        <v>134</v>
      </c>
      <c r="C34" s="878" t="s">
        <v>224</v>
      </c>
      <c r="D34" s="878"/>
      <c r="E34" s="878"/>
      <c r="F34" s="878"/>
      <c r="G34" s="878"/>
      <c r="H34" s="878"/>
      <c r="I34" s="878"/>
      <c r="J34" s="878"/>
      <c r="K34" s="878"/>
      <c r="L34" s="878"/>
      <c r="M34" s="878"/>
    </row>
    <row r="35" spans="2:13" ht="16.5" customHeight="1">
      <c r="B35" s="156"/>
      <c r="C35" s="140"/>
      <c r="D35" s="157"/>
      <c r="E35" s="157"/>
      <c r="F35" s="157"/>
      <c r="G35" s="157"/>
      <c r="H35" s="157"/>
      <c r="I35" s="157"/>
      <c r="J35" s="157"/>
      <c r="K35" s="157"/>
    </row>
  </sheetData>
  <mergeCells count="24">
    <mergeCell ref="C34:M34"/>
    <mergeCell ref="E17:F17"/>
    <mergeCell ref="E18:F18"/>
    <mergeCell ref="E15:F15"/>
    <mergeCell ref="E16:F16"/>
    <mergeCell ref="C33:M33"/>
    <mergeCell ref="C32:M32"/>
    <mergeCell ref="I21:K21"/>
    <mergeCell ref="C31:M31"/>
    <mergeCell ref="G18:M18"/>
    <mergeCell ref="B2:K2"/>
    <mergeCell ref="B14:D18"/>
    <mergeCell ref="B12:D13"/>
    <mergeCell ref="E13:F13"/>
    <mergeCell ref="E14:F14"/>
    <mergeCell ref="B4:M4"/>
    <mergeCell ref="B9:M10"/>
    <mergeCell ref="E12:F12"/>
    <mergeCell ref="G12:M12"/>
    <mergeCell ref="G13:M13"/>
    <mergeCell ref="G14:M14"/>
    <mergeCell ref="G15:M15"/>
    <mergeCell ref="G16:M16"/>
    <mergeCell ref="G17:M17"/>
  </mergeCells>
  <phoneticPr fontId="26"/>
  <printOptions horizontalCentered="1"/>
  <pageMargins left="0.59055118110236227" right="0.59055118110236227" top="0.59055118110236227" bottom="0.19685039370078741" header="0" footer="0"/>
  <pageSetup paperSize="9" scale="8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DFFE-17F6-49F5-A26F-7F247C740196}">
  <sheetPr>
    <pageSetUpPr fitToPage="1"/>
  </sheetPr>
  <dimension ref="B1:G11"/>
  <sheetViews>
    <sheetView view="pageBreakPreview" zoomScaleNormal="100" zoomScaleSheetLayoutView="100" workbookViewId="0">
      <selection activeCell="B3" sqref="B3:G3"/>
    </sheetView>
  </sheetViews>
  <sheetFormatPr defaultColWidth="9" defaultRowHeight="14.25" customHeight="1"/>
  <cols>
    <col min="1" max="1" width="2.625" style="17" customWidth="1"/>
    <col min="2" max="2" width="4.625" style="34" customWidth="1"/>
    <col min="3" max="3" width="18.5" style="35" customWidth="1"/>
    <col min="4" max="4" width="34.875" style="35" customWidth="1"/>
    <col min="5" max="5" width="6.875" style="13" bestFit="1" customWidth="1"/>
    <col min="6" max="6" width="22" style="13" customWidth="1"/>
    <col min="7" max="7" width="22" style="36" customWidth="1"/>
    <col min="8" max="8" width="2.625" style="17" customWidth="1"/>
    <col min="9" max="16384" width="9" style="17"/>
  </cols>
  <sheetData>
    <row r="1" spans="2:7" s="370" customFormat="1" ht="14.25" customHeight="1">
      <c r="B1" s="882" t="s">
        <v>508</v>
      </c>
      <c r="C1" s="883"/>
      <c r="D1" s="883"/>
      <c r="E1" s="883"/>
      <c r="F1" s="883"/>
      <c r="G1" s="883"/>
    </row>
    <row r="2" spans="2:7" s="370" customFormat="1" ht="8.25" customHeight="1">
      <c r="B2" s="371"/>
      <c r="C2" s="372"/>
      <c r="D2" s="372"/>
      <c r="E2" s="309"/>
      <c r="F2" s="309"/>
      <c r="G2" s="373"/>
    </row>
    <row r="3" spans="2:7" s="4" customFormat="1" ht="20.100000000000001" customHeight="1">
      <c r="B3" s="884" t="s">
        <v>509</v>
      </c>
      <c r="C3" s="885"/>
      <c r="D3" s="885"/>
      <c r="E3" s="885"/>
      <c r="F3" s="885"/>
      <c r="G3" s="885"/>
    </row>
    <row r="4" spans="2:7" s="4" customFormat="1" ht="8.25" customHeight="1">
      <c r="B4" s="8"/>
      <c r="C4" s="9"/>
      <c r="D4" s="9"/>
      <c r="E4" s="9"/>
      <c r="F4" s="9"/>
      <c r="G4" s="9"/>
    </row>
    <row r="5" spans="2:7" s="4" customFormat="1" ht="14.25" customHeight="1">
      <c r="B5" s="5"/>
      <c r="C5" s="6"/>
      <c r="D5" s="6"/>
      <c r="E5" s="7"/>
      <c r="F5" s="7"/>
      <c r="G5" s="10"/>
    </row>
    <row r="6" spans="2:7" ht="14.25" customHeight="1">
      <c r="B6" s="310"/>
    </row>
    <row r="8" spans="2:7" ht="14.25" customHeight="1">
      <c r="B8" s="17"/>
      <c r="C8" s="17"/>
      <c r="D8" s="17"/>
      <c r="E8" s="17"/>
      <c r="F8" s="17"/>
      <c r="G8" s="17"/>
    </row>
    <row r="9" spans="2:7" ht="14.25" customHeight="1">
      <c r="B9" s="17"/>
      <c r="C9" s="17"/>
      <c r="D9" s="17"/>
      <c r="E9" s="17"/>
      <c r="F9" s="17"/>
      <c r="G9" s="17"/>
    </row>
    <row r="10" spans="2:7" ht="14.25" customHeight="1">
      <c r="B10" s="886" t="s">
        <v>510</v>
      </c>
      <c r="C10" s="886"/>
      <c r="D10" s="886"/>
      <c r="E10" s="886"/>
      <c r="F10" s="886"/>
      <c r="G10" s="886"/>
    </row>
    <row r="11" spans="2:7" ht="14.25" customHeight="1">
      <c r="B11" s="886"/>
      <c r="C11" s="886"/>
      <c r="D11" s="886"/>
      <c r="E11" s="886"/>
      <c r="F11" s="886"/>
      <c r="G11" s="886"/>
    </row>
  </sheetData>
  <mergeCells count="3">
    <mergeCell ref="B1:G1"/>
    <mergeCell ref="B3:G3"/>
    <mergeCell ref="B10:G11"/>
  </mergeCells>
  <phoneticPr fontId="26"/>
  <pageMargins left="0.78740157480314965" right="0.78740157480314965" top="0.59055118110236227" bottom="0.59055118110236227" header="0.59055118110236227" footer="0.59055118110236227"/>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93ED-A636-43D8-A621-BA1F1BC34146}">
  <dimension ref="A1:O25"/>
  <sheetViews>
    <sheetView view="pageBreakPreview" zoomScale="90" zoomScaleNormal="100" zoomScaleSheetLayoutView="90" workbookViewId="0">
      <selection activeCell="N7" sqref="N7"/>
    </sheetView>
  </sheetViews>
  <sheetFormatPr defaultColWidth="9" defaultRowHeight="11.25"/>
  <cols>
    <col min="1" max="1" width="4.625" style="42" customWidth="1"/>
    <col min="2" max="4" width="2.625" style="42" customWidth="1"/>
    <col min="5" max="5" width="26.25" style="42" customWidth="1"/>
    <col min="6" max="6" width="5" style="42" bestFit="1" customWidth="1"/>
    <col min="7" max="11" width="15.75" style="42" customWidth="1"/>
    <col min="12" max="12" width="4.625" style="42" customWidth="1"/>
    <col min="13" max="13" width="11.625" style="42" bestFit="1" customWidth="1"/>
    <col min="14" max="16" width="8.625" style="42" customWidth="1"/>
    <col min="17" max="22" width="9" style="42"/>
    <col min="23" max="23" width="2.5" style="42" customWidth="1"/>
    <col min="24" max="16384" width="9" style="42"/>
  </cols>
  <sheetData>
    <row r="1" spans="1:15" s="370" customFormat="1" ht="18" customHeight="1">
      <c r="B1" s="882" t="s">
        <v>212</v>
      </c>
      <c r="C1" s="883"/>
      <c r="D1" s="883"/>
      <c r="E1" s="883"/>
      <c r="F1" s="883"/>
      <c r="G1" s="883"/>
      <c r="H1" s="883"/>
      <c r="I1" s="883"/>
      <c r="J1" s="883"/>
      <c r="K1" s="883"/>
      <c r="L1" s="375"/>
    </row>
    <row r="2" spans="1:15" s="370" customFormat="1" ht="8.25" customHeight="1">
      <c r="E2" s="375"/>
      <c r="F2" s="375"/>
      <c r="G2" s="375"/>
      <c r="H2" s="375"/>
      <c r="I2" s="375"/>
      <c r="J2" s="375"/>
      <c r="K2" s="375"/>
      <c r="L2" s="375"/>
      <c r="M2" s="44"/>
      <c r="N2" s="376"/>
    </row>
    <row r="3" spans="1:15" s="38" customFormat="1" ht="21" customHeight="1">
      <c r="B3" s="887" t="s">
        <v>287</v>
      </c>
      <c r="C3" s="888"/>
      <c r="D3" s="888"/>
      <c r="E3" s="888"/>
      <c r="F3" s="888"/>
      <c r="G3" s="888"/>
      <c r="H3" s="888"/>
      <c r="I3" s="888"/>
      <c r="J3" s="888"/>
      <c r="K3" s="888"/>
      <c r="L3" s="88"/>
      <c r="M3" s="88"/>
      <c r="N3" s="88"/>
      <c r="O3" s="44"/>
    </row>
    <row r="4" spans="1:15" s="38" customFormat="1" ht="8.25" customHeight="1">
      <c r="B4" s="44"/>
      <c r="C4" s="44"/>
      <c r="D4" s="44"/>
      <c r="E4" s="44"/>
      <c r="F4" s="44"/>
      <c r="G4" s="44"/>
      <c r="H4" s="44"/>
      <c r="I4" s="44"/>
      <c r="J4" s="44"/>
      <c r="K4" s="44"/>
      <c r="L4" s="44"/>
      <c r="M4" s="44"/>
      <c r="N4" s="44"/>
    </row>
    <row r="5" spans="1:15" ht="21" customHeight="1" thickBot="1">
      <c r="B5" s="43"/>
      <c r="C5" s="43"/>
      <c r="D5" s="43"/>
      <c r="E5" s="44"/>
      <c r="F5" s="44"/>
      <c r="G5" s="44"/>
      <c r="H5" s="44"/>
      <c r="I5" s="44"/>
      <c r="J5" s="44"/>
      <c r="K5" s="45" t="s">
        <v>171</v>
      </c>
    </row>
    <row r="6" spans="1:15" ht="36" customHeight="1" thickBot="1">
      <c r="A6" s="47"/>
      <c r="B6" s="889" t="s">
        <v>172</v>
      </c>
      <c r="C6" s="890"/>
      <c r="D6" s="890"/>
      <c r="E6" s="890"/>
      <c r="F6" s="891"/>
      <c r="G6" s="330" t="s">
        <v>288</v>
      </c>
      <c r="H6" s="330" t="s">
        <v>289</v>
      </c>
      <c r="I6" s="330" t="s">
        <v>290</v>
      </c>
      <c r="J6" s="330" t="s">
        <v>291</v>
      </c>
      <c r="K6" s="331" t="s">
        <v>174</v>
      </c>
    </row>
    <row r="7" spans="1:15" ht="21" customHeight="1">
      <c r="B7" s="91"/>
      <c r="C7" s="102"/>
      <c r="D7" s="332" t="s">
        <v>203</v>
      </c>
      <c r="E7" s="333" t="s">
        <v>204</v>
      </c>
      <c r="F7" s="334"/>
      <c r="G7" s="103"/>
      <c r="H7" s="103"/>
      <c r="I7" s="103"/>
      <c r="J7" s="103"/>
      <c r="K7" s="121">
        <f t="shared" ref="K7:K14" si="0">SUM(G7:J7)</f>
        <v>0</v>
      </c>
      <c r="L7" s="48"/>
      <c r="M7" s="48"/>
    </row>
    <row r="8" spans="1:15" ht="21" customHeight="1">
      <c r="B8" s="91"/>
      <c r="C8" s="102"/>
      <c r="D8" s="335" t="s">
        <v>205</v>
      </c>
      <c r="E8" s="336" t="s">
        <v>195</v>
      </c>
      <c r="F8" s="337"/>
      <c r="G8" s="103"/>
      <c r="H8" s="103"/>
      <c r="I8" s="103"/>
      <c r="J8" s="103"/>
      <c r="K8" s="121">
        <f t="shared" si="0"/>
        <v>0</v>
      </c>
      <c r="L8" s="48"/>
      <c r="M8" s="48"/>
    </row>
    <row r="9" spans="1:15" ht="21" customHeight="1">
      <c r="B9" s="91"/>
      <c r="C9" s="102"/>
      <c r="D9" s="335" t="s">
        <v>196</v>
      </c>
      <c r="E9" s="335" t="s">
        <v>184</v>
      </c>
      <c r="F9" s="337"/>
      <c r="G9" s="103"/>
      <c r="H9" s="103"/>
      <c r="I9" s="103"/>
      <c r="J9" s="103"/>
      <c r="K9" s="121">
        <f t="shared" si="0"/>
        <v>0</v>
      </c>
      <c r="L9" s="48"/>
      <c r="M9" s="48"/>
    </row>
    <row r="10" spans="1:15" ht="21" customHeight="1">
      <c r="B10" s="91"/>
      <c r="C10" s="102"/>
      <c r="D10" s="335" t="s">
        <v>185</v>
      </c>
      <c r="E10" s="335" t="s">
        <v>190</v>
      </c>
      <c r="F10" s="337"/>
      <c r="G10" s="103"/>
      <c r="H10" s="103"/>
      <c r="I10" s="103"/>
      <c r="J10" s="103"/>
      <c r="K10" s="121">
        <f t="shared" si="0"/>
        <v>0</v>
      </c>
      <c r="L10" s="48"/>
      <c r="M10" s="48"/>
    </row>
    <row r="11" spans="1:15" ht="21" customHeight="1">
      <c r="B11" s="91"/>
      <c r="C11" s="102"/>
      <c r="D11" s="335" t="s">
        <v>186</v>
      </c>
      <c r="E11" s="335" t="s">
        <v>191</v>
      </c>
      <c r="F11" s="337"/>
      <c r="G11" s="103"/>
      <c r="H11" s="103"/>
      <c r="I11" s="103"/>
      <c r="J11" s="103"/>
      <c r="K11" s="121">
        <f>SUM(G11:J11)</f>
        <v>0</v>
      </c>
      <c r="L11" s="48"/>
      <c r="M11" s="48"/>
    </row>
    <row r="12" spans="1:15" ht="21" customHeight="1">
      <c r="B12" s="91"/>
      <c r="C12" s="102"/>
      <c r="D12" s="335" t="s">
        <v>187</v>
      </c>
      <c r="E12" s="338" t="s">
        <v>192</v>
      </c>
      <c r="F12" s="337"/>
      <c r="G12" s="103"/>
      <c r="H12" s="103"/>
      <c r="I12" s="103"/>
      <c r="J12" s="103"/>
      <c r="K12" s="121">
        <f t="shared" si="0"/>
        <v>0</v>
      </c>
      <c r="L12" s="48"/>
      <c r="M12" s="48"/>
    </row>
    <row r="13" spans="1:15" ht="21" customHeight="1">
      <c r="B13" s="91"/>
      <c r="C13" s="105"/>
      <c r="D13" s="335" t="s">
        <v>188</v>
      </c>
      <c r="E13" s="338" t="s">
        <v>193</v>
      </c>
      <c r="F13" s="337"/>
      <c r="G13" s="103"/>
      <c r="H13" s="103"/>
      <c r="I13" s="103"/>
      <c r="J13" s="103"/>
      <c r="K13" s="121">
        <f t="shared" si="0"/>
        <v>0</v>
      </c>
      <c r="L13" s="48"/>
      <c r="M13" s="48"/>
    </row>
    <row r="14" spans="1:15" ht="21" customHeight="1">
      <c r="B14" s="91"/>
      <c r="C14" s="102"/>
      <c r="D14" s="335" t="s">
        <v>189</v>
      </c>
      <c r="E14" s="338" t="s">
        <v>194</v>
      </c>
      <c r="F14" s="337"/>
      <c r="G14" s="103"/>
      <c r="H14" s="103"/>
      <c r="I14" s="103"/>
      <c r="J14" s="103"/>
      <c r="K14" s="121">
        <f t="shared" si="0"/>
        <v>0</v>
      </c>
      <c r="L14" s="48"/>
      <c r="M14" s="48"/>
    </row>
    <row r="15" spans="1:15" ht="21" customHeight="1" thickBot="1">
      <c r="B15" s="91"/>
      <c r="C15" s="130"/>
      <c r="D15" s="894" t="s">
        <v>201</v>
      </c>
      <c r="E15" s="894"/>
      <c r="F15" s="339"/>
      <c r="G15" s="131">
        <f>SUM(G7:G14)</f>
        <v>0</v>
      </c>
      <c r="H15" s="131">
        <f t="shared" ref="H15:J15" si="1">SUM(H7:H14)</f>
        <v>0</v>
      </c>
      <c r="I15" s="131">
        <f t="shared" si="1"/>
        <v>0</v>
      </c>
      <c r="J15" s="131">
        <f t="shared" si="1"/>
        <v>0</v>
      </c>
      <c r="K15" s="104">
        <f>SUM(K7:K14)</f>
        <v>0</v>
      </c>
      <c r="L15" s="48"/>
      <c r="M15" s="48"/>
    </row>
    <row r="16" spans="1:15" ht="33" customHeight="1" thickBot="1">
      <c r="B16" s="892" t="s">
        <v>292</v>
      </c>
      <c r="C16" s="893"/>
      <c r="D16" s="893"/>
      <c r="E16" s="893"/>
      <c r="F16" s="197" t="s">
        <v>174</v>
      </c>
      <c r="G16" s="106">
        <f>G15</f>
        <v>0</v>
      </c>
      <c r="H16" s="106">
        <f>H15</f>
        <v>0</v>
      </c>
      <c r="I16" s="106">
        <f>I15</f>
        <v>0</v>
      </c>
      <c r="J16" s="106">
        <f>J15</f>
        <v>0</v>
      </c>
      <c r="K16" s="107">
        <f>SUM(G16:J16)</f>
        <v>0</v>
      </c>
      <c r="L16" s="195" t="s">
        <v>233</v>
      </c>
      <c r="M16" s="48"/>
    </row>
    <row r="17" spans="2:13" ht="29.25" customHeight="1" thickBot="1">
      <c r="B17" s="901" t="s">
        <v>293</v>
      </c>
      <c r="C17" s="902"/>
      <c r="D17" s="902"/>
      <c r="E17" s="902"/>
      <c r="F17" s="189" t="s">
        <v>202</v>
      </c>
      <c r="G17" s="190" t="e">
        <f>G16/$K16</f>
        <v>#DIV/0!</v>
      </c>
      <c r="H17" s="190" t="e">
        <f>H16/$K16</f>
        <v>#DIV/0!</v>
      </c>
      <c r="I17" s="190" t="e">
        <f>I16/$K16</f>
        <v>#DIV/0!</v>
      </c>
      <c r="J17" s="190" t="e">
        <f>J16/$K16</f>
        <v>#DIV/0!</v>
      </c>
      <c r="K17" s="191" t="e">
        <f>SUM(G17:J17)</f>
        <v>#DIV/0!</v>
      </c>
      <c r="L17" s="48"/>
      <c r="M17" s="48"/>
    </row>
    <row r="18" spans="2:13" ht="8.25" customHeight="1">
      <c r="B18" s="48"/>
      <c r="C18" s="48"/>
      <c r="D18" s="48"/>
      <c r="E18" s="48"/>
      <c r="F18" s="48"/>
      <c r="G18" s="48"/>
      <c r="H18" s="48"/>
      <c r="I18" s="48"/>
      <c r="J18" s="48"/>
      <c r="K18" s="48"/>
      <c r="L18" s="48"/>
      <c r="M18" s="48"/>
    </row>
    <row r="19" spans="2:13" s="49" customFormat="1" ht="13.5" customHeight="1">
      <c r="B19" s="89" t="s">
        <v>206</v>
      </c>
      <c r="C19" s="903" t="s">
        <v>229</v>
      </c>
      <c r="D19" s="903"/>
      <c r="E19" s="903"/>
      <c r="F19" s="903"/>
      <c r="G19" s="903"/>
      <c r="H19" s="903"/>
      <c r="I19" s="903"/>
      <c r="J19" s="903"/>
      <c r="K19" s="903"/>
    </row>
    <row r="20" spans="2:13" s="50" customFormat="1" ht="13.5" customHeight="1">
      <c r="B20" s="89" t="s">
        <v>180</v>
      </c>
      <c r="C20" s="903" t="s">
        <v>231</v>
      </c>
      <c r="D20" s="903"/>
      <c r="E20" s="903"/>
      <c r="F20" s="903"/>
      <c r="G20" s="903"/>
      <c r="H20" s="903"/>
      <c r="I20" s="903"/>
      <c r="J20" s="903"/>
      <c r="K20" s="903"/>
    </row>
    <row r="21" spans="2:13" ht="13.5" customHeight="1">
      <c r="B21" s="89" t="s">
        <v>133</v>
      </c>
      <c r="C21" s="904" t="s">
        <v>230</v>
      </c>
      <c r="D21" s="904"/>
      <c r="E21" s="904"/>
      <c r="F21" s="904"/>
      <c r="G21" s="904"/>
      <c r="H21" s="904"/>
      <c r="I21" s="904"/>
      <c r="J21" s="904"/>
      <c r="K21" s="904"/>
    </row>
    <row r="22" spans="2:13" ht="13.5" customHeight="1">
      <c r="B22" s="89" t="s">
        <v>134</v>
      </c>
      <c r="C22" s="905" t="s">
        <v>225</v>
      </c>
      <c r="D22" s="905"/>
      <c r="E22" s="905"/>
      <c r="F22" s="905"/>
      <c r="G22" s="905"/>
      <c r="H22" s="905"/>
      <c r="I22" s="905"/>
      <c r="J22" s="905"/>
      <c r="K22" s="905"/>
    </row>
    <row r="23" spans="2:13" ht="8.25" customHeight="1" thickBot="1">
      <c r="B23" s="51"/>
      <c r="C23" s="52"/>
      <c r="D23" s="52"/>
      <c r="E23" s="52"/>
      <c r="F23" s="52"/>
      <c r="G23" s="52"/>
      <c r="H23" s="52"/>
      <c r="I23" s="52"/>
      <c r="J23" s="52"/>
    </row>
    <row r="24" spans="2:13" ht="11.25" customHeight="1">
      <c r="I24" s="895" t="s">
        <v>177</v>
      </c>
      <c r="J24" s="896"/>
      <c r="K24" s="897"/>
    </row>
    <row r="25" spans="2:13" ht="12" customHeight="1" thickBot="1">
      <c r="I25" s="898"/>
      <c r="J25" s="899"/>
      <c r="K25" s="900"/>
    </row>
  </sheetData>
  <mergeCells count="11">
    <mergeCell ref="I24:K25"/>
    <mergeCell ref="B17:E17"/>
    <mergeCell ref="C19:K19"/>
    <mergeCell ref="C20:K20"/>
    <mergeCell ref="C21:K21"/>
    <mergeCell ref="C22:K22"/>
    <mergeCell ref="B1:K1"/>
    <mergeCell ref="B3:K3"/>
    <mergeCell ref="B6:F6"/>
    <mergeCell ref="B16:E16"/>
    <mergeCell ref="D15:E15"/>
  </mergeCells>
  <phoneticPr fontId="26"/>
  <printOptions horizontalCentered="1"/>
  <pageMargins left="0.39370078740157483" right="0.39370078740157483" top="0.78740157480314965" bottom="0.39370078740157483" header="0.51181102362204722" footer="0.51181102362204722"/>
  <pageSetup paperSize="9" scale="88" orientation="landscape" horizontalDpi="300" verticalDpi="300" r:id="rId1"/>
  <headerFooter alignWithMargins="0"/>
  <ignoredErrors>
    <ignoredError sqref="D7:D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48AD-7AAC-40BD-AC14-CB5CC505876F}">
  <sheetPr>
    <pageSetUpPr fitToPage="1"/>
  </sheetPr>
  <dimension ref="A1:J24"/>
  <sheetViews>
    <sheetView showGridLines="0" view="pageBreakPreview" zoomScaleNormal="100" zoomScaleSheetLayoutView="100" workbookViewId="0">
      <selection activeCell="D32" sqref="D32"/>
    </sheetView>
  </sheetViews>
  <sheetFormatPr defaultRowHeight="13.5"/>
  <cols>
    <col min="1" max="1" width="2.625" style="42" customWidth="1"/>
    <col min="2" max="2" width="3.75" style="42" customWidth="1"/>
    <col min="3" max="3" width="2.625" style="42" customWidth="1"/>
    <col min="4" max="5" width="31.625" style="42" customWidth="1"/>
    <col min="6" max="6" width="15.625" style="42" customWidth="1"/>
    <col min="7" max="7" width="5.625" style="42" customWidth="1"/>
    <col min="8" max="8" width="17.625" style="42" customWidth="1"/>
    <col min="9" max="9" width="3.625" style="42" customWidth="1"/>
    <col min="10" max="10" width="2.875" style="42" customWidth="1"/>
  </cols>
  <sheetData>
    <row r="1" spans="1:10" ht="18" customHeight="1">
      <c r="A1" s="370"/>
      <c r="B1" s="882" t="s">
        <v>105</v>
      </c>
      <c r="C1" s="883"/>
      <c r="D1" s="883"/>
      <c r="E1" s="883"/>
      <c r="F1" s="883"/>
      <c r="G1" s="883"/>
      <c r="H1" s="883"/>
      <c r="I1" s="37"/>
      <c r="J1" s="375"/>
    </row>
    <row r="2" spans="1:10">
      <c r="A2" s="370"/>
      <c r="B2" s="370"/>
      <c r="C2" s="370"/>
      <c r="D2" s="375"/>
      <c r="E2" s="375"/>
      <c r="F2" s="375"/>
      <c r="G2" s="375"/>
      <c r="H2" s="375"/>
      <c r="I2" s="375"/>
      <c r="J2" s="375"/>
    </row>
    <row r="3" spans="1:10" ht="18" customHeight="1">
      <c r="A3" s="38"/>
      <c r="B3" s="838" t="s">
        <v>294</v>
      </c>
      <c r="C3" s="887"/>
      <c r="D3" s="887"/>
      <c r="E3" s="887"/>
      <c r="F3" s="887"/>
      <c r="G3" s="887"/>
      <c r="H3" s="887"/>
      <c r="I3" s="40"/>
      <c r="J3" s="41"/>
    </row>
    <row r="4" spans="1:10" ht="18" customHeight="1">
      <c r="A4" s="38"/>
      <c r="B4" s="887"/>
      <c r="C4" s="887"/>
      <c r="D4" s="887"/>
      <c r="E4" s="887"/>
      <c r="F4" s="887"/>
      <c r="G4" s="887"/>
      <c r="H4" s="887"/>
      <c r="I4" s="40"/>
      <c r="J4" s="41"/>
    </row>
    <row r="5" spans="1:10" ht="9" customHeight="1">
      <c r="A5" s="38"/>
      <c r="B5" s="95"/>
      <c r="C5" s="40"/>
      <c r="D5" s="40"/>
      <c r="E5" s="40"/>
      <c r="F5" s="40"/>
      <c r="G5" s="40"/>
      <c r="H5" s="40"/>
      <c r="I5" s="40"/>
      <c r="J5" s="41"/>
    </row>
    <row r="6" spans="1:10" ht="18" customHeight="1" thickBot="1">
      <c r="B6" s="43"/>
      <c r="C6" s="43"/>
      <c r="D6" s="44"/>
      <c r="E6" s="44"/>
      <c r="F6" s="44"/>
      <c r="G6" s="44"/>
      <c r="H6" s="45" t="s">
        <v>171</v>
      </c>
      <c r="I6" s="45"/>
    </row>
    <row r="7" spans="1:10" ht="18" customHeight="1" thickBot="1">
      <c r="B7" s="889" t="s">
        <v>172</v>
      </c>
      <c r="C7" s="890"/>
      <c r="D7" s="890"/>
      <c r="E7" s="890"/>
      <c r="F7" s="890"/>
      <c r="G7" s="891"/>
      <c r="H7" s="331" t="s">
        <v>295</v>
      </c>
      <c r="I7" s="46"/>
      <c r="J7" s="162"/>
    </row>
    <row r="8" spans="1:10" ht="3" customHeight="1">
      <c r="B8" s="108"/>
      <c r="C8" s="109"/>
      <c r="D8" s="109"/>
      <c r="E8" s="109"/>
      <c r="F8" s="110"/>
      <c r="G8" s="111"/>
      <c r="H8" s="112"/>
      <c r="I8" s="46"/>
      <c r="J8" s="162"/>
    </row>
    <row r="9" spans="1:10" ht="18" customHeight="1">
      <c r="B9" s="163"/>
      <c r="C9" s="164" t="s">
        <v>115</v>
      </c>
      <c r="D9" s="192" t="s">
        <v>237</v>
      </c>
      <c r="E9" s="161"/>
      <c r="F9" s="161"/>
      <c r="G9" s="311"/>
      <c r="H9" s="165"/>
      <c r="I9" s="166"/>
      <c r="J9" s="167"/>
    </row>
    <row r="10" spans="1:10" ht="18" customHeight="1">
      <c r="B10" s="163"/>
      <c r="C10" s="168"/>
      <c r="D10" s="910" t="s">
        <v>239</v>
      </c>
      <c r="E10" s="911"/>
      <c r="F10" s="912"/>
      <c r="G10" s="169"/>
      <c r="H10" s="170"/>
      <c r="I10" s="171"/>
      <c r="J10" s="167"/>
    </row>
    <row r="11" spans="1:10" ht="18" customHeight="1">
      <c r="B11" s="163"/>
      <c r="C11" s="172"/>
      <c r="D11" s="906" t="s">
        <v>240</v>
      </c>
      <c r="E11" s="907"/>
      <c r="F11" s="907"/>
      <c r="G11" s="173"/>
      <c r="H11" s="174"/>
      <c r="I11" s="171"/>
      <c r="J11" s="167"/>
    </row>
    <row r="12" spans="1:10" ht="18" customHeight="1" thickBot="1">
      <c r="B12" s="163"/>
      <c r="C12" s="175" t="s">
        <v>116</v>
      </c>
      <c r="D12" s="908" t="s">
        <v>241</v>
      </c>
      <c r="E12" s="909"/>
      <c r="F12" s="909"/>
      <c r="G12" s="176"/>
      <c r="H12" s="177">
        <f>SUM(H10:H11)</f>
        <v>0</v>
      </c>
      <c r="I12" s="166"/>
      <c r="J12" s="167"/>
    </row>
    <row r="13" spans="1:10" ht="18" customHeight="1" thickBot="1">
      <c r="A13" s="47"/>
      <c r="B13" s="922" t="s">
        <v>511</v>
      </c>
      <c r="C13" s="923"/>
      <c r="D13" s="923"/>
      <c r="E13" s="923"/>
      <c r="F13" s="923"/>
      <c r="G13" s="178" t="s">
        <v>174</v>
      </c>
      <c r="H13" s="113">
        <f>H12-H9</f>
        <v>0</v>
      </c>
      <c r="I13" s="312" t="s">
        <v>197</v>
      </c>
      <c r="J13" s="166"/>
    </row>
    <row r="14" spans="1:10">
      <c r="B14" s="48"/>
      <c r="C14" s="48"/>
      <c r="D14" s="48"/>
      <c r="E14" s="48"/>
      <c r="F14" s="48"/>
      <c r="G14" s="48"/>
      <c r="H14" s="48"/>
      <c r="I14" s="48"/>
      <c r="J14" s="48"/>
    </row>
    <row r="15" spans="1:10">
      <c r="A15" s="49"/>
      <c r="B15" s="89" t="s">
        <v>175</v>
      </c>
      <c r="C15" s="918" t="s">
        <v>226</v>
      </c>
      <c r="D15" s="919"/>
      <c r="E15" s="919"/>
      <c r="F15" s="919"/>
      <c r="G15" s="919"/>
      <c r="H15" s="919"/>
      <c r="I15" s="114"/>
      <c r="J15" s="49"/>
    </row>
    <row r="16" spans="1:10">
      <c r="A16" s="49"/>
      <c r="B16" s="89" t="s">
        <v>207</v>
      </c>
      <c r="C16" s="208" t="s">
        <v>232</v>
      </c>
      <c r="D16" s="208"/>
      <c r="E16" s="208"/>
      <c r="F16" s="208"/>
      <c r="G16" s="208"/>
      <c r="H16" s="208"/>
      <c r="I16" s="114"/>
      <c r="J16" s="49"/>
    </row>
    <row r="17" spans="1:10">
      <c r="A17" s="50"/>
      <c r="B17" s="33" t="s">
        <v>176</v>
      </c>
      <c r="C17" s="904" t="s">
        <v>562</v>
      </c>
      <c r="D17" s="904"/>
      <c r="E17" s="904"/>
      <c r="F17" s="904"/>
      <c r="G17" s="904"/>
      <c r="H17" s="904"/>
      <c r="I17" s="115"/>
      <c r="J17" s="50"/>
    </row>
    <row r="18" spans="1:10" ht="13.5" customHeight="1">
      <c r="B18" s="33" t="s">
        <v>170</v>
      </c>
      <c r="C18" s="920" t="s">
        <v>225</v>
      </c>
      <c r="D18" s="921"/>
      <c r="E18" s="921"/>
      <c r="F18" s="921"/>
      <c r="G18" s="921"/>
      <c r="H18" s="921"/>
      <c r="I18" s="116"/>
    </row>
    <row r="19" spans="1:10" ht="14.25" thickBot="1">
      <c r="B19" s="89"/>
      <c r="C19" s="188"/>
      <c r="D19" s="52"/>
      <c r="E19" s="52"/>
      <c r="F19" s="52"/>
      <c r="G19" s="52"/>
      <c r="H19" s="52"/>
      <c r="I19" s="52"/>
    </row>
    <row r="20" spans="1:10">
      <c r="B20" s="51"/>
      <c r="C20" s="52"/>
      <c r="D20" s="52"/>
      <c r="E20" s="52"/>
      <c r="F20" s="895" t="s">
        <v>177</v>
      </c>
      <c r="G20" s="913"/>
      <c r="H20" s="914"/>
      <c r="I20" s="117"/>
    </row>
    <row r="21" spans="1:10" ht="14.25" thickBot="1">
      <c r="F21" s="915"/>
      <c r="G21" s="916"/>
      <c r="H21" s="917"/>
      <c r="I21" s="117"/>
    </row>
    <row r="24" spans="1:10">
      <c r="A24" s="53"/>
      <c r="B24" s="53"/>
      <c r="C24" s="53"/>
      <c r="D24" s="53"/>
      <c r="E24" s="53"/>
      <c r="F24" s="53"/>
      <c r="G24" s="53"/>
      <c r="H24" s="53"/>
      <c r="I24" s="53"/>
      <c r="J24" s="53"/>
    </row>
  </sheetData>
  <mergeCells count="11">
    <mergeCell ref="F20:H21"/>
    <mergeCell ref="C15:H15"/>
    <mergeCell ref="C17:H17"/>
    <mergeCell ref="C18:H18"/>
    <mergeCell ref="B13:F13"/>
    <mergeCell ref="D11:F11"/>
    <mergeCell ref="D12:F12"/>
    <mergeCell ref="B1:H1"/>
    <mergeCell ref="B7:G7"/>
    <mergeCell ref="D10:F10"/>
    <mergeCell ref="B3:H4"/>
  </mergeCells>
  <phoneticPr fontId="26"/>
  <printOptions horizontalCentered="1"/>
  <pageMargins left="0.59055118110236227" right="0.59055118110236227" top="0.78740157480314965" bottom="0.78740157480314965" header="0" footer="0"/>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D6D2-F04B-45AE-AEB8-D2F4BD4C21C5}">
  <sheetPr>
    <pageSetUpPr fitToPage="1"/>
  </sheetPr>
  <dimension ref="A1:AG29"/>
  <sheetViews>
    <sheetView showGridLines="0" view="pageBreakPreview" zoomScaleNormal="100" zoomScaleSheetLayoutView="100" workbookViewId="0">
      <selection activeCell="AF17" sqref="AF17"/>
    </sheetView>
  </sheetViews>
  <sheetFormatPr defaultRowHeight="13.5"/>
  <cols>
    <col min="1" max="4" width="2.625" style="54" customWidth="1"/>
    <col min="5" max="7" width="10.125" style="54" customWidth="1"/>
    <col min="8" max="8" width="10.75" style="54" customWidth="1"/>
    <col min="9" max="31" width="10.625" style="54" customWidth="1"/>
    <col min="32" max="32" width="12.625" style="54" customWidth="1"/>
    <col min="33" max="33" width="2.625" style="54" customWidth="1"/>
  </cols>
  <sheetData>
    <row r="1" spans="1:33" ht="14.25">
      <c r="A1" s="370"/>
      <c r="B1" s="37" t="s">
        <v>213</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row>
    <row r="3" spans="1:33" ht="17.25">
      <c r="A3" s="55"/>
      <c r="B3" s="948" t="s">
        <v>247</v>
      </c>
      <c r="C3" s="948"/>
      <c r="D3" s="948"/>
      <c r="E3" s="948"/>
      <c r="F3" s="948"/>
      <c r="G3" s="948"/>
      <c r="H3" s="948"/>
      <c r="I3" s="948"/>
      <c r="J3" s="948"/>
      <c r="K3" s="948"/>
      <c r="L3" s="948"/>
      <c r="M3" s="948"/>
      <c r="N3" s="948"/>
      <c r="O3" s="948"/>
      <c r="P3" s="948"/>
      <c r="Q3" s="948"/>
      <c r="R3" s="948"/>
      <c r="S3" s="948"/>
      <c r="T3" s="948"/>
      <c r="U3" s="226"/>
      <c r="V3" s="226"/>
      <c r="W3" s="226"/>
      <c r="X3" s="226"/>
      <c r="Y3" s="226"/>
      <c r="Z3" s="226"/>
      <c r="AA3" s="226"/>
      <c r="AB3" s="226"/>
      <c r="AC3" s="226"/>
      <c r="AD3" s="226"/>
      <c r="AE3" s="226"/>
      <c r="AF3" s="226"/>
      <c r="AG3" s="55"/>
    </row>
    <row r="4" spans="1:33" ht="17.25">
      <c r="A4" s="55"/>
      <c r="B4" s="56"/>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5"/>
    </row>
    <row r="5" spans="1:33" ht="14.25" thickBot="1">
      <c r="A5" s="58"/>
      <c r="B5" s="59"/>
      <c r="C5" s="60"/>
      <c r="D5" s="60"/>
      <c r="E5" s="61"/>
      <c r="F5" s="61"/>
      <c r="G5" s="61"/>
      <c r="H5" s="61"/>
      <c r="I5" s="62"/>
      <c r="J5" s="62"/>
      <c r="K5" s="62"/>
      <c r="L5" s="62"/>
      <c r="M5" s="62"/>
      <c r="N5" s="62"/>
      <c r="O5" s="62"/>
      <c r="P5" s="62"/>
      <c r="Q5" s="62"/>
      <c r="S5" s="63" t="s">
        <v>171</v>
      </c>
      <c r="T5" s="58"/>
      <c r="U5"/>
      <c r="V5"/>
      <c r="W5"/>
      <c r="X5"/>
      <c r="Y5"/>
      <c r="Z5"/>
      <c r="AA5"/>
      <c r="AB5"/>
      <c r="AC5"/>
      <c r="AD5"/>
      <c r="AE5"/>
      <c r="AF5"/>
      <c r="AG5"/>
    </row>
    <row r="6" spans="1:33" ht="18" customHeight="1">
      <c r="A6" s="64"/>
      <c r="B6" s="930" t="s">
        <v>178</v>
      </c>
      <c r="C6" s="931"/>
      <c r="D6" s="931"/>
      <c r="E6" s="931"/>
      <c r="F6" s="931"/>
      <c r="G6" s="931"/>
      <c r="H6" s="941" t="s">
        <v>296</v>
      </c>
      <c r="I6" s="931"/>
      <c r="J6" s="931"/>
      <c r="K6" s="949"/>
      <c r="L6" s="946" t="s">
        <v>297</v>
      </c>
      <c r="M6" s="931"/>
      <c r="N6" s="931"/>
      <c r="O6" s="931"/>
      <c r="P6" s="931"/>
      <c r="Q6" s="931"/>
      <c r="R6" s="931"/>
      <c r="S6" s="942"/>
      <c r="T6"/>
      <c r="U6"/>
      <c r="V6"/>
      <c r="W6"/>
      <c r="X6"/>
      <c r="Y6"/>
      <c r="Z6"/>
      <c r="AA6"/>
      <c r="AB6"/>
      <c r="AC6"/>
      <c r="AD6"/>
      <c r="AE6"/>
      <c r="AF6"/>
      <c r="AG6"/>
    </row>
    <row r="7" spans="1:33" ht="18" customHeight="1">
      <c r="A7" s="64"/>
      <c r="B7" s="932"/>
      <c r="C7" s="933"/>
      <c r="D7" s="933"/>
      <c r="E7" s="933"/>
      <c r="F7" s="933"/>
      <c r="G7" s="933"/>
      <c r="H7" s="943"/>
      <c r="I7" s="944"/>
      <c r="J7" s="944"/>
      <c r="K7" s="950"/>
      <c r="L7" s="947"/>
      <c r="M7" s="944"/>
      <c r="N7" s="944"/>
      <c r="O7" s="944"/>
      <c r="P7" s="944"/>
      <c r="Q7" s="944"/>
      <c r="R7" s="944"/>
      <c r="S7" s="945"/>
      <c r="T7"/>
      <c r="U7"/>
      <c r="V7"/>
      <c r="W7"/>
      <c r="X7"/>
      <c r="Y7"/>
      <c r="Z7"/>
      <c r="AA7"/>
      <c r="AB7"/>
      <c r="AC7"/>
      <c r="AD7"/>
      <c r="AE7"/>
      <c r="AF7"/>
      <c r="AG7"/>
    </row>
    <row r="8" spans="1:33" ht="34.5" customHeight="1" thickBot="1">
      <c r="A8" s="64"/>
      <c r="B8" s="934"/>
      <c r="C8" s="935"/>
      <c r="D8" s="935"/>
      <c r="E8" s="935"/>
      <c r="F8" s="935"/>
      <c r="G8" s="935"/>
      <c r="H8" s="436" t="s">
        <v>661</v>
      </c>
      <c r="I8" s="437" t="s">
        <v>662</v>
      </c>
      <c r="J8" s="437" t="s">
        <v>663</v>
      </c>
      <c r="K8" s="437" t="s">
        <v>664</v>
      </c>
      <c r="L8" s="437" t="s">
        <v>641</v>
      </c>
      <c r="M8" s="437" t="s">
        <v>642</v>
      </c>
      <c r="N8" s="437" t="s">
        <v>643</v>
      </c>
      <c r="O8" s="437" t="s">
        <v>644</v>
      </c>
      <c r="P8" s="437" t="s">
        <v>645</v>
      </c>
      <c r="Q8" s="437" t="s">
        <v>646</v>
      </c>
      <c r="R8" s="437" t="s">
        <v>647</v>
      </c>
      <c r="S8" s="438" t="s">
        <v>648</v>
      </c>
      <c r="T8"/>
      <c r="U8"/>
      <c r="V8"/>
      <c r="W8"/>
      <c r="X8"/>
      <c r="Y8"/>
      <c r="Z8"/>
      <c r="AA8"/>
      <c r="AB8"/>
      <c r="AC8"/>
      <c r="AD8"/>
      <c r="AE8"/>
      <c r="AF8"/>
      <c r="AG8"/>
    </row>
    <row r="9" spans="1:33" ht="21" customHeight="1" thickBot="1">
      <c r="A9" s="66"/>
      <c r="B9" s="181" t="s">
        <v>121</v>
      </c>
      <c r="C9" s="928" t="s">
        <v>219</v>
      </c>
      <c r="D9" s="929"/>
      <c r="E9" s="929"/>
      <c r="F9" s="929"/>
      <c r="G9" s="929"/>
      <c r="H9" s="210"/>
      <c r="I9" s="118"/>
      <c r="J9" s="118"/>
      <c r="K9" s="198"/>
      <c r="L9" s="193">
        <v>0</v>
      </c>
      <c r="M9" s="193">
        <v>0</v>
      </c>
      <c r="N9" s="119">
        <v>0</v>
      </c>
      <c r="O9" s="119">
        <v>0</v>
      </c>
      <c r="P9" s="119">
        <v>0</v>
      </c>
      <c r="Q9" s="119">
        <v>0</v>
      </c>
      <c r="R9" s="217">
        <v>0</v>
      </c>
      <c r="S9" s="211">
        <v>0</v>
      </c>
      <c r="T9"/>
      <c r="U9"/>
      <c r="V9"/>
      <c r="W9"/>
      <c r="X9"/>
      <c r="Y9"/>
      <c r="Z9"/>
      <c r="AA9"/>
      <c r="AB9"/>
      <c r="AC9"/>
      <c r="AD9"/>
      <c r="AE9"/>
      <c r="AF9"/>
      <c r="AG9"/>
    </row>
    <row r="10" spans="1:33" ht="21" customHeight="1">
      <c r="A10" s="66"/>
      <c r="B10" s="67"/>
      <c r="C10" s="182" t="s">
        <v>117</v>
      </c>
      <c r="D10" s="939" t="s">
        <v>513</v>
      </c>
      <c r="E10" s="939"/>
      <c r="F10" s="939"/>
      <c r="G10" s="939"/>
      <c r="H10" s="212">
        <v>0</v>
      </c>
      <c r="I10" s="122">
        <v>0</v>
      </c>
      <c r="J10" s="122">
        <v>0</v>
      </c>
      <c r="K10" s="122">
        <v>0</v>
      </c>
      <c r="L10" s="124"/>
      <c r="M10" s="123"/>
      <c r="N10" s="124"/>
      <c r="O10" s="124"/>
      <c r="P10" s="124"/>
      <c r="Q10" s="124"/>
      <c r="R10" s="218"/>
      <c r="S10" s="221"/>
      <c r="T10"/>
      <c r="U10"/>
      <c r="V10"/>
      <c r="W10"/>
      <c r="X10"/>
      <c r="Y10"/>
      <c r="Z10"/>
      <c r="AA10"/>
      <c r="AB10"/>
      <c r="AC10"/>
      <c r="AD10"/>
      <c r="AE10"/>
      <c r="AF10"/>
      <c r="AG10"/>
    </row>
    <row r="11" spans="1:33" ht="21" customHeight="1">
      <c r="A11" s="66"/>
      <c r="B11" s="67"/>
      <c r="C11" s="179" t="s">
        <v>118</v>
      </c>
      <c r="D11" s="940" t="s">
        <v>512</v>
      </c>
      <c r="E11" s="940"/>
      <c r="F11" s="940"/>
      <c r="G11" s="940"/>
      <c r="H11" s="213">
        <v>0</v>
      </c>
      <c r="I11" s="126">
        <v>0</v>
      </c>
      <c r="J11" s="126">
        <v>0</v>
      </c>
      <c r="K11" s="126">
        <v>0</v>
      </c>
      <c r="L11" s="128"/>
      <c r="M11" s="127"/>
      <c r="N11" s="128"/>
      <c r="O11" s="128"/>
      <c r="P11" s="128"/>
      <c r="Q11" s="128"/>
      <c r="R11" s="219"/>
      <c r="S11" s="222"/>
      <c r="T11"/>
      <c r="U11"/>
      <c r="V11"/>
      <c r="W11"/>
      <c r="X11"/>
      <c r="Y11"/>
      <c r="Z11"/>
      <c r="AA11"/>
      <c r="AB11"/>
      <c r="AC11"/>
      <c r="AD11"/>
      <c r="AE11"/>
      <c r="AF11"/>
      <c r="AG11"/>
    </row>
    <row r="12" spans="1:33" ht="21" customHeight="1" thickBot="1">
      <c r="A12" s="66"/>
      <c r="B12" s="96" t="s">
        <v>119</v>
      </c>
      <c r="C12" s="97" t="s">
        <v>514</v>
      </c>
      <c r="D12" s="97"/>
      <c r="E12" s="97"/>
      <c r="F12" s="97"/>
      <c r="G12" s="97"/>
      <c r="H12" s="214">
        <f>H11-H10</f>
        <v>0</v>
      </c>
      <c r="I12" s="99">
        <f t="shared" ref="I12:S12" si="0">I11-I10</f>
        <v>0</v>
      </c>
      <c r="J12" s="99">
        <f t="shared" si="0"/>
        <v>0</v>
      </c>
      <c r="K12" s="99">
        <f t="shared" si="0"/>
        <v>0</v>
      </c>
      <c r="L12" s="99">
        <f t="shared" si="0"/>
        <v>0</v>
      </c>
      <c r="M12" s="99">
        <f t="shared" si="0"/>
        <v>0</v>
      </c>
      <c r="N12" s="99">
        <f>N11-N10</f>
        <v>0</v>
      </c>
      <c r="O12" s="99">
        <f t="shared" si="0"/>
        <v>0</v>
      </c>
      <c r="P12" s="99">
        <f t="shared" si="0"/>
        <v>0</v>
      </c>
      <c r="Q12" s="99">
        <f t="shared" si="0"/>
        <v>0</v>
      </c>
      <c r="R12" s="98">
        <f t="shared" si="0"/>
        <v>0</v>
      </c>
      <c r="S12" s="215">
        <f t="shared" si="0"/>
        <v>0</v>
      </c>
      <c r="T12"/>
      <c r="U12"/>
      <c r="V12"/>
      <c r="W12"/>
      <c r="X12"/>
      <c r="Y12"/>
      <c r="Z12"/>
      <c r="AA12"/>
      <c r="AB12"/>
      <c r="AC12"/>
      <c r="AD12"/>
      <c r="AE12"/>
      <c r="AF12"/>
      <c r="AG12"/>
    </row>
    <row r="13" spans="1:33" ht="21" customHeight="1" thickBot="1">
      <c r="A13" s="66"/>
      <c r="B13" s="180" t="s">
        <v>120</v>
      </c>
      <c r="C13" s="928" t="s">
        <v>242</v>
      </c>
      <c r="D13" s="929"/>
      <c r="E13" s="929"/>
      <c r="F13" s="929"/>
      <c r="G13" s="929"/>
      <c r="H13" s="214">
        <f>SUM(H9,H12)</f>
        <v>0</v>
      </c>
      <c r="I13" s="99">
        <f t="shared" ref="I13:R13" si="1">SUM(I9,I12)</f>
        <v>0</v>
      </c>
      <c r="J13" s="99">
        <f t="shared" si="1"/>
        <v>0</v>
      </c>
      <c r="K13" s="99">
        <f>SUM(K9,K12)</f>
        <v>0</v>
      </c>
      <c r="L13" s="101">
        <f t="shared" si="1"/>
        <v>0</v>
      </c>
      <c r="M13" s="101">
        <f t="shared" si="1"/>
        <v>0</v>
      </c>
      <c r="N13" s="101">
        <f t="shared" si="1"/>
        <v>0</v>
      </c>
      <c r="O13" s="101">
        <f t="shared" si="1"/>
        <v>0</v>
      </c>
      <c r="P13" s="101">
        <f t="shared" si="1"/>
        <v>0</v>
      </c>
      <c r="Q13" s="101">
        <f t="shared" si="1"/>
        <v>0</v>
      </c>
      <c r="R13" s="220">
        <f t="shared" si="1"/>
        <v>0</v>
      </c>
      <c r="S13" s="215">
        <f>SUM(S9,S12)</f>
        <v>0</v>
      </c>
      <c r="T13"/>
      <c r="U13"/>
      <c r="V13"/>
      <c r="W13"/>
      <c r="X13"/>
      <c r="Y13"/>
      <c r="Z13"/>
      <c r="AA13"/>
      <c r="AB13"/>
      <c r="AC13"/>
      <c r="AD13"/>
      <c r="AE13"/>
      <c r="AF13"/>
      <c r="AG13"/>
    </row>
    <row r="14" spans="1:33" ht="14.25" thickBot="1">
      <c r="A14" s="65"/>
      <c r="B14" s="69"/>
      <c r="C14" s="70"/>
      <c r="D14" s="70"/>
      <c r="E14" s="70"/>
      <c r="F14" s="70"/>
      <c r="G14" s="70"/>
      <c r="H14" s="70"/>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5"/>
    </row>
    <row r="15" spans="1:33" ht="18" customHeight="1">
      <c r="A15" s="64"/>
      <c r="B15" s="930" t="s">
        <v>178</v>
      </c>
      <c r="C15" s="931"/>
      <c r="D15" s="931"/>
      <c r="E15" s="931"/>
      <c r="F15" s="931"/>
      <c r="G15" s="931"/>
      <c r="H15" s="941" t="s">
        <v>297</v>
      </c>
      <c r="I15" s="931"/>
      <c r="J15" s="931"/>
      <c r="K15" s="931"/>
      <c r="L15" s="931"/>
      <c r="M15" s="931"/>
      <c r="N15" s="931"/>
      <c r="O15" s="931"/>
      <c r="P15" s="931"/>
      <c r="Q15" s="931"/>
      <c r="R15" s="931"/>
      <c r="S15" s="942"/>
      <c r="T15" s="936" t="s">
        <v>179</v>
      </c>
      <c r="U15" s="65"/>
      <c r="V15"/>
      <c r="W15"/>
      <c r="X15"/>
      <c r="Y15"/>
      <c r="Z15"/>
      <c r="AA15"/>
      <c r="AB15"/>
      <c r="AC15"/>
      <c r="AD15"/>
      <c r="AE15"/>
      <c r="AF15"/>
      <c r="AG15"/>
    </row>
    <row r="16" spans="1:33" ht="18" customHeight="1">
      <c r="A16" s="64"/>
      <c r="B16" s="932"/>
      <c r="C16" s="933"/>
      <c r="D16" s="933"/>
      <c r="E16" s="933"/>
      <c r="F16" s="933"/>
      <c r="G16" s="933"/>
      <c r="H16" s="943"/>
      <c r="I16" s="944"/>
      <c r="J16" s="944"/>
      <c r="K16" s="944"/>
      <c r="L16" s="944"/>
      <c r="M16" s="944"/>
      <c r="N16" s="944"/>
      <c r="O16" s="944"/>
      <c r="P16" s="944"/>
      <c r="Q16" s="944"/>
      <c r="R16" s="944"/>
      <c r="S16" s="945"/>
      <c r="T16" s="937"/>
      <c r="U16" s="65"/>
      <c r="V16"/>
      <c r="W16"/>
      <c r="X16"/>
      <c r="Y16"/>
      <c r="Z16"/>
      <c r="AA16"/>
      <c r="AB16"/>
      <c r="AC16"/>
      <c r="AD16"/>
      <c r="AE16"/>
      <c r="AF16"/>
      <c r="AG16"/>
    </row>
    <row r="17" spans="1:33" ht="34.5" customHeight="1" thickBot="1">
      <c r="A17" s="64"/>
      <c r="B17" s="934"/>
      <c r="C17" s="935"/>
      <c r="D17" s="935"/>
      <c r="E17" s="935"/>
      <c r="F17" s="935"/>
      <c r="G17" s="935"/>
      <c r="H17" s="436" t="s">
        <v>649</v>
      </c>
      <c r="I17" s="437" t="s">
        <v>650</v>
      </c>
      <c r="J17" s="437" t="s">
        <v>651</v>
      </c>
      <c r="K17" s="437" t="s">
        <v>652</v>
      </c>
      <c r="L17" s="437" t="s">
        <v>653</v>
      </c>
      <c r="M17" s="437" t="s">
        <v>654</v>
      </c>
      <c r="N17" s="437" t="s">
        <v>655</v>
      </c>
      <c r="O17" s="437" t="s">
        <v>656</v>
      </c>
      <c r="P17" s="437" t="s">
        <v>657</v>
      </c>
      <c r="Q17" s="437" t="s">
        <v>658</v>
      </c>
      <c r="R17" s="437" t="s">
        <v>659</v>
      </c>
      <c r="S17" s="438" t="s">
        <v>660</v>
      </c>
      <c r="T17" s="938"/>
      <c r="U17" s="65"/>
      <c r="V17"/>
      <c r="W17"/>
      <c r="X17"/>
      <c r="Y17"/>
      <c r="Z17"/>
      <c r="AA17"/>
      <c r="AB17"/>
      <c r="AC17"/>
      <c r="AD17"/>
      <c r="AE17"/>
      <c r="AF17"/>
      <c r="AG17"/>
    </row>
    <row r="18" spans="1:33" ht="21" customHeight="1" thickBot="1">
      <c r="A18" s="66"/>
      <c r="B18" s="181" t="s">
        <v>72</v>
      </c>
      <c r="C18" s="928" t="s">
        <v>219</v>
      </c>
      <c r="D18" s="929"/>
      <c r="E18" s="929"/>
      <c r="F18" s="929"/>
      <c r="G18" s="929"/>
      <c r="H18" s="223">
        <v>0</v>
      </c>
      <c r="I18" s="119">
        <v>0</v>
      </c>
      <c r="J18" s="119">
        <v>0</v>
      </c>
      <c r="K18" s="119">
        <v>0</v>
      </c>
      <c r="L18" s="119">
        <v>0</v>
      </c>
      <c r="M18" s="119">
        <v>0</v>
      </c>
      <c r="N18" s="119">
        <v>0</v>
      </c>
      <c r="O18" s="119">
        <v>0</v>
      </c>
      <c r="P18" s="119">
        <v>0</v>
      </c>
      <c r="Q18" s="119">
        <v>0</v>
      </c>
      <c r="R18" s="119">
        <v>0</v>
      </c>
      <c r="S18" s="211">
        <v>0</v>
      </c>
      <c r="T18" s="120">
        <f>SUM(H9:S9,H18:S18)</f>
        <v>0</v>
      </c>
      <c r="U18" s="65"/>
      <c r="V18"/>
      <c r="W18"/>
      <c r="X18"/>
      <c r="Y18"/>
      <c r="Z18"/>
      <c r="AA18"/>
      <c r="AB18"/>
      <c r="AC18"/>
      <c r="AD18"/>
      <c r="AE18"/>
      <c r="AF18"/>
      <c r="AG18"/>
    </row>
    <row r="19" spans="1:33" ht="21" customHeight="1">
      <c r="A19" s="66"/>
      <c r="B19" s="67"/>
      <c r="C19" s="182" t="s">
        <v>74</v>
      </c>
      <c r="D19" s="939" t="s">
        <v>513</v>
      </c>
      <c r="E19" s="939"/>
      <c r="F19" s="939"/>
      <c r="G19" s="939"/>
      <c r="H19" s="224"/>
      <c r="I19" s="124"/>
      <c r="J19" s="124"/>
      <c r="K19" s="124"/>
      <c r="L19" s="124"/>
      <c r="M19" s="124"/>
      <c r="N19" s="124"/>
      <c r="O19" s="124"/>
      <c r="P19" s="124"/>
      <c r="Q19" s="123"/>
      <c r="R19" s="124"/>
      <c r="S19" s="221"/>
      <c r="T19" s="125">
        <f>SUM(H10:S10,H19:S19)</f>
        <v>0</v>
      </c>
      <c r="U19" s="65"/>
      <c r="V19"/>
      <c r="W19"/>
      <c r="X19"/>
      <c r="Y19"/>
      <c r="Z19"/>
      <c r="AA19"/>
      <c r="AB19"/>
      <c r="AC19"/>
      <c r="AD19"/>
      <c r="AE19"/>
      <c r="AF19"/>
      <c r="AG19"/>
    </row>
    <row r="20" spans="1:33" ht="21" customHeight="1">
      <c r="A20" s="66"/>
      <c r="B20" s="67"/>
      <c r="C20" s="179" t="s">
        <v>74</v>
      </c>
      <c r="D20" s="940" t="s">
        <v>512</v>
      </c>
      <c r="E20" s="940"/>
      <c r="F20" s="940"/>
      <c r="G20" s="940"/>
      <c r="H20" s="225"/>
      <c r="I20" s="128"/>
      <c r="J20" s="128"/>
      <c r="K20" s="128"/>
      <c r="L20" s="128"/>
      <c r="M20" s="128"/>
      <c r="N20" s="128"/>
      <c r="O20" s="128"/>
      <c r="P20" s="128"/>
      <c r="Q20" s="127"/>
      <c r="R20" s="128"/>
      <c r="S20" s="222"/>
      <c r="T20" s="129">
        <f>SUM(H11:S11,H20:S20)</f>
        <v>0</v>
      </c>
      <c r="U20" s="65"/>
      <c r="V20"/>
      <c r="W20"/>
      <c r="X20"/>
      <c r="Y20"/>
      <c r="Z20"/>
      <c r="AA20"/>
      <c r="AB20"/>
      <c r="AC20"/>
      <c r="AD20"/>
      <c r="AE20"/>
      <c r="AF20"/>
      <c r="AG20"/>
    </row>
    <row r="21" spans="1:33" ht="21" customHeight="1" thickBot="1">
      <c r="A21" s="66"/>
      <c r="B21" s="96" t="s">
        <v>75</v>
      </c>
      <c r="C21" s="97" t="s">
        <v>514</v>
      </c>
      <c r="D21" s="97"/>
      <c r="E21" s="97"/>
      <c r="F21" s="97"/>
      <c r="G21" s="97"/>
      <c r="H21" s="214">
        <f>H20-H19</f>
        <v>0</v>
      </c>
      <c r="I21" s="99">
        <f t="shared" ref="I21:T21" si="2">I20-I19</f>
        <v>0</v>
      </c>
      <c r="J21" s="99">
        <f t="shared" si="2"/>
        <v>0</v>
      </c>
      <c r="K21" s="99">
        <f t="shared" si="2"/>
        <v>0</v>
      </c>
      <c r="L21" s="99">
        <f t="shared" si="2"/>
        <v>0</v>
      </c>
      <c r="M21" s="99">
        <f t="shared" si="2"/>
        <v>0</v>
      </c>
      <c r="N21" s="99">
        <f t="shared" si="2"/>
        <v>0</v>
      </c>
      <c r="O21" s="99">
        <f t="shared" si="2"/>
        <v>0</v>
      </c>
      <c r="P21" s="99">
        <f t="shared" si="2"/>
        <v>0</v>
      </c>
      <c r="Q21" s="99">
        <f t="shared" si="2"/>
        <v>0</v>
      </c>
      <c r="R21" s="99">
        <f t="shared" si="2"/>
        <v>0</v>
      </c>
      <c r="S21" s="215">
        <f t="shared" si="2"/>
        <v>0</v>
      </c>
      <c r="T21" s="68">
        <f t="shared" si="2"/>
        <v>0</v>
      </c>
      <c r="U21" s="65"/>
      <c r="V21"/>
      <c r="W21"/>
      <c r="X21"/>
      <c r="Y21"/>
      <c r="Z21"/>
      <c r="AA21"/>
      <c r="AB21"/>
      <c r="AC21"/>
      <c r="AD21"/>
      <c r="AE21"/>
      <c r="AF21"/>
      <c r="AG21"/>
    </row>
    <row r="22" spans="1:33" ht="21" customHeight="1" thickBot="1">
      <c r="A22" s="66"/>
      <c r="B22" s="180" t="s">
        <v>77</v>
      </c>
      <c r="C22" s="928" t="s">
        <v>242</v>
      </c>
      <c r="D22" s="929"/>
      <c r="E22" s="929"/>
      <c r="F22" s="929"/>
      <c r="G22" s="929"/>
      <c r="H22" s="214">
        <f>SUM(H18,H21)</f>
        <v>0</v>
      </c>
      <c r="I22" s="101">
        <f t="shared" ref="I22:R22" si="3">SUM(I18,I21)</f>
        <v>0</v>
      </c>
      <c r="J22" s="101">
        <f t="shared" si="3"/>
        <v>0</v>
      </c>
      <c r="K22" s="101">
        <f t="shared" si="3"/>
        <v>0</v>
      </c>
      <c r="L22" s="101">
        <f t="shared" si="3"/>
        <v>0</v>
      </c>
      <c r="M22" s="101">
        <f t="shared" si="3"/>
        <v>0</v>
      </c>
      <c r="N22" s="101">
        <f t="shared" si="3"/>
        <v>0</v>
      </c>
      <c r="O22" s="101">
        <f t="shared" si="3"/>
        <v>0</v>
      </c>
      <c r="P22" s="101">
        <f t="shared" si="3"/>
        <v>0</v>
      </c>
      <c r="Q22" s="101">
        <f t="shared" si="3"/>
        <v>0</v>
      </c>
      <c r="R22" s="101">
        <f t="shared" si="3"/>
        <v>0</v>
      </c>
      <c r="S22" s="216">
        <f>SUM(S18,S21)</f>
        <v>0</v>
      </c>
      <c r="T22" s="68">
        <f>SUM(T18,T21)</f>
        <v>0</v>
      </c>
      <c r="U22" s="65"/>
      <c r="V22"/>
      <c r="W22"/>
      <c r="X22"/>
      <c r="Y22"/>
      <c r="Z22"/>
      <c r="AA22"/>
      <c r="AB22"/>
      <c r="AC22"/>
      <c r="AD22"/>
      <c r="AE22"/>
      <c r="AF22"/>
      <c r="AG22"/>
    </row>
    <row r="23" spans="1:33">
      <c r="A23" s="49"/>
      <c r="B23" s="89"/>
      <c r="C23" s="90"/>
      <c r="D23" s="209"/>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row>
    <row r="24" spans="1:33">
      <c r="A24" s="49"/>
      <c r="B24" s="89" t="s">
        <v>54</v>
      </c>
      <c r="C24" s="90"/>
      <c r="D24" s="208" t="s">
        <v>226</v>
      </c>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row>
    <row r="25" spans="1:33">
      <c r="A25" s="49"/>
      <c r="B25" s="33" t="s">
        <v>55</v>
      </c>
      <c r="C25" s="90"/>
      <c r="D25" s="208" t="s">
        <v>232</v>
      </c>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row>
    <row r="26" spans="1:33">
      <c r="A26" s="329"/>
      <c r="B26" s="238" t="s">
        <v>56</v>
      </c>
      <c r="C26" s="239"/>
      <c r="D26" s="187" t="s">
        <v>515</v>
      </c>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row>
    <row r="27" spans="1:33" ht="14.25" thickBot="1">
      <c r="B27" s="89" t="s">
        <v>170</v>
      </c>
      <c r="C27" s="90"/>
      <c r="D27" s="188" t="s">
        <v>225</v>
      </c>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row>
    <row r="28" spans="1:33">
      <c r="B28" s="89"/>
      <c r="C28" s="90"/>
      <c r="D28" s="188"/>
      <c r="E28" s="186"/>
      <c r="F28" s="186"/>
      <c r="G28" s="186"/>
      <c r="H28" s="186"/>
      <c r="I28" s="186"/>
      <c r="J28" s="186"/>
      <c r="K28" s="186"/>
      <c r="L28" s="186"/>
      <c r="M28" s="186"/>
      <c r="N28" s="186"/>
      <c r="O28" s="186"/>
      <c r="P28" s="924" t="s">
        <v>177</v>
      </c>
      <c r="Q28" s="925"/>
      <c r="R28" s="132"/>
      <c r="S28" s="132"/>
      <c r="T28" s="133"/>
      <c r="U28" s="186"/>
      <c r="V28" s="186"/>
      <c r="W28" s="186"/>
      <c r="X28" s="186"/>
      <c r="Y28" s="186"/>
      <c r="AE28" s="205"/>
      <c r="AF28" s="186"/>
      <c r="AG28" s="186"/>
    </row>
    <row r="29" spans="1:33" ht="14.25" thickBot="1">
      <c r="P29" s="926"/>
      <c r="Q29" s="927"/>
      <c r="R29" s="134"/>
      <c r="S29" s="134"/>
      <c r="T29" s="135"/>
    </row>
  </sheetData>
  <mergeCells count="16">
    <mergeCell ref="L6:S7"/>
    <mergeCell ref="B3:T3"/>
    <mergeCell ref="D10:G10"/>
    <mergeCell ref="D11:G11"/>
    <mergeCell ref="C9:G9"/>
    <mergeCell ref="B6:G8"/>
    <mergeCell ref="H6:K7"/>
    <mergeCell ref="P28:Q29"/>
    <mergeCell ref="C13:G13"/>
    <mergeCell ref="B15:G17"/>
    <mergeCell ref="T15:T17"/>
    <mergeCell ref="C18:G18"/>
    <mergeCell ref="D19:G19"/>
    <mergeCell ref="D20:G20"/>
    <mergeCell ref="C22:G22"/>
    <mergeCell ref="H15:S16"/>
  </mergeCells>
  <phoneticPr fontId="26"/>
  <pageMargins left="0.78740157480314965" right="0.78740157480314965" top="0.98425196850393704" bottom="0.98425196850393704" header="0.51181102362204722" footer="0.51181102362204722"/>
  <pageSetup paperSize="8" orientation="landscape"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2457-FD7E-41A7-92C0-70B39D0CD0A8}">
  <dimension ref="A1:AJ60"/>
  <sheetViews>
    <sheetView showGridLines="0" view="pageBreakPreview" zoomScaleNormal="90" zoomScaleSheetLayoutView="100" workbookViewId="0">
      <selection activeCell="AF59" sqref="AF59:AI60"/>
    </sheetView>
  </sheetViews>
  <sheetFormatPr defaultRowHeight="13.5"/>
  <cols>
    <col min="1" max="1" width="13.75" customWidth="1"/>
    <col min="2" max="2" width="6.25" customWidth="1"/>
    <col min="3" max="3" width="18.75" customWidth="1"/>
    <col min="5" max="9" width="5" customWidth="1"/>
    <col min="10" max="13" width="12.5" customWidth="1"/>
    <col min="14" max="14" width="6.25" customWidth="1"/>
    <col min="15" max="34" width="8.625" customWidth="1"/>
  </cols>
  <sheetData>
    <row r="1" spans="1:36" ht="17.25">
      <c r="A1" s="292" t="s">
        <v>468</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row>
    <row r="2" spans="1:36" ht="18.75">
      <c r="A2" s="970" t="s">
        <v>516</v>
      </c>
      <c r="B2" s="970"/>
      <c r="C2" s="970"/>
      <c r="D2" s="970"/>
      <c r="E2" s="970"/>
      <c r="F2" s="970"/>
      <c r="G2" s="970"/>
      <c r="H2" s="970"/>
      <c r="I2" s="970"/>
      <c r="J2" s="970"/>
      <c r="K2" s="970"/>
      <c r="L2" s="970"/>
      <c r="M2" s="970"/>
      <c r="N2" s="970"/>
      <c r="O2" s="970"/>
      <c r="P2" s="970"/>
      <c r="Q2" s="970"/>
      <c r="R2" s="970"/>
      <c r="S2" s="970"/>
      <c r="T2" s="970"/>
      <c r="U2" s="970"/>
      <c r="V2" s="970"/>
      <c r="W2" s="970"/>
      <c r="X2" s="970"/>
      <c r="Y2" s="970"/>
      <c r="Z2" s="970"/>
      <c r="AA2" s="970"/>
      <c r="AB2" s="970"/>
      <c r="AC2" s="970"/>
      <c r="AD2" s="970"/>
      <c r="AE2" s="970"/>
      <c r="AF2" s="970"/>
      <c r="AG2" s="970"/>
      <c r="AH2" s="970"/>
      <c r="AI2" s="970"/>
      <c r="AJ2" s="200"/>
    </row>
    <row r="3" spans="1:36" ht="14.25" thickBot="1">
      <c r="A3" s="29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3"/>
      <c r="AI3" s="291"/>
      <c r="AJ3" s="199"/>
    </row>
    <row r="4" spans="1:36">
      <c r="A4" s="971" t="s">
        <v>249</v>
      </c>
      <c r="B4" s="973" t="s">
        <v>250</v>
      </c>
      <c r="C4" s="975" t="s">
        <v>251</v>
      </c>
      <c r="D4" s="977" t="s">
        <v>252</v>
      </c>
      <c r="E4" s="979" t="s">
        <v>253</v>
      </c>
      <c r="F4" s="979" t="s">
        <v>455</v>
      </c>
      <c r="G4" s="961" t="s">
        <v>254</v>
      </c>
      <c r="H4" s="961"/>
      <c r="I4" s="961"/>
      <c r="J4" s="961" t="s">
        <v>255</v>
      </c>
      <c r="K4" s="961"/>
      <c r="L4" s="961"/>
      <c r="M4" s="961"/>
      <c r="N4" s="981" t="s">
        <v>456</v>
      </c>
      <c r="O4" s="960" t="s">
        <v>457</v>
      </c>
      <c r="P4" s="961"/>
      <c r="Q4" s="961"/>
      <c r="R4" s="961"/>
      <c r="S4" s="961"/>
      <c r="T4" s="961"/>
      <c r="U4" s="961"/>
      <c r="V4" s="961"/>
      <c r="W4" s="961"/>
      <c r="X4" s="961"/>
      <c r="Y4" s="961"/>
      <c r="Z4" s="961"/>
      <c r="AA4" s="961"/>
      <c r="AB4" s="961"/>
      <c r="AC4" s="961"/>
      <c r="AD4" s="961"/>
      <c r="AE4" s="961"/>
      <c r="AF4" s="961"/>
      <c r="AG4" s="961"/>
      <c r="AH4" s="962"/>
      <c r="AI4" s="963" t="s">
        <v>256</v>
      </c>
      <c r="AJ4" s="202"/>
    </row>
    <row r="5" spans="1:36" ht="24.75" thickBot="1">
      <c r="A5" s="972"/>
      <c r="B5" s="974"/>
      <c r="C5" s="976"/>
      <c r="D5" s="978"/>
      <c r="E5" s="980"/>
      <c r="F5" s="980"/>
      <c r="G5" s="404" t="s">
        <v>458</v>
      </c>
      <c r="H5" s="404" t="s">
        <v>459</v>
      </c>
      <c r="I5" s="404" t="s">
        <v>460</v>
      </c>
      <c r="J5" s="405" t="s">
        <v>257</v>
      </c>
      <c r="K5" s="405" t="s">
        <v>258</v>
      </c>
      <c r="L5" s="405" t="s">
        <v>259</v>
      </c>
      <c r="M5" s="405" t="s">
        <v>260</v>
      </c>
      <c r="N5" s="982"/>
      <c r="O5" s="433" t="s">
        <v>583</v>
      </c>
      <c r="P5" s="434" t="s">
        <v>584</v>
      </c>
      <c r="Q5" s="434" t="s">
        <v>585</v>
      </c>
      <c r="R5" s="434" t="s">
        <v>586</v>
      </c>
      <c r="S5" s="434" t="s">
        <v>587</v>
      </c>
      <c r="T5" s="434" t="s">
        <v>588</v>
      </c>
      <c r="U5" s="434" t="s">
        <v>589</v>
      </c>
      <c r="V5" s="434" t="s">
        <v>590</v>
      </c>
      <c r="W5" s="434" t="s">
        <v>591</v>
      </c>
      <c r="X5" s="434" t="s">
        <v>592</v>
      </c>
      <c r="Y5" s="434" t="s">
        <v>593</v>
      </c>
      <c r="Z5" s="434" t="s">
        <v>594</v>
      </c>
      <c r="AA5" s="434" t="s">
        <v>595</v>
      </c>
      <c r="AB5" s="434" t="s">
        <v>596</v>
      </c>
      <c r="AC5" s="434" t="s">
        <v>597</v>
      </c>
      <c r="AD5" s="434" t="s">
        <v>598</v>
      </c>
      <c r="AE5" s="434" t="s">
        <v>599</v>
      </c>
      <c r="AF5" s="434" t="s">
        <v>600</v>
      </c>
      <c r="AG5" s="434" t="s">
        <v>601</v>
      </c>
      <c r="AH5" s="435" t="s">
        <v>602</v>
      </c>
      <c r="AI5" s="964"/>
      <c r="AJ5" s="202"/>
    </row>
    <row r="6" spans="1:36">
      <c r="A6" s="958" t="s">
        <v>518</v>
      </c>
      <c r="B6" s="651"/>
      <c r="C6" s="652"/>
      <c r="D6" s="653"/>
      <c r="E6" s="653"/>
      <c r="F6" s="653"/>
      <c r="G6" s="653"/>
      <c r="H6" s="653"/>
      <c r="I6" s="653"/>
      <c r="J6" s="653"/>
      <c r="K6" s="653"/>
      <c r="L6" s="653"/>
      <c r="M6" s="653"/>
      <c r="N6" s="654"/>
      <c r="O6" s="627"/>
      <c r="P6" s="628"/>
      <c r="Q6" s="628"/>
      <c r="R6" s="628"/>
      <c r="S6" s="628"/>
      <c r="T6" s="628"/>
      <c r="U6" s="628"/>
      <c r="V6" s="628"/>
      <c r="W6" s="628"/>
      <c r="X6" s="628"/>
      <c r="Y6" s="628"/>
      <c r="Z6" s="628"/>
      <c r="AA6" s="628"/>
      <c r="AB6" s="628"/>
      <c r="AC6" s="628"/>
      <c r="AD6" s="628"/>
      <c r="AE6" s="628"/>
      <c r="AF6" s="628"/>
      <c r="AG6" s="628"/>
      <c r="AH6" s="629"/>
      <c r="AI6" s="630"/>
      <c r="AJ6" s="199"/>
    </row>
    <row r="7" spans="1:36">
      <c r="A7" s="958"/>
      <c r="B7" s="655"/>
      <c r="C7" s="656"/>
      <c r="D7" s="657"/>
      <c r="E7" s="657"/>
      <c r="F7" s="657"/>
      <c r="G7" s="657"/>
      <c r="H7" s="657"/>
      <c r="I7" s="657"/>
      <c r="J7" s="657"/>
      <c r="K7" s="657"/>
      <c r="L7" s="657"/>
      <c r="M7" s="657"/>
      <c r="N7" s="658"/>
      <c r="O7" s="631"/>
      <c r="P7" s="632"/>
      <c r="Q7" s="632"/>
      <c r="R7" s="632"/>
      <c r="S7" s="632"/>
      <c r="T7" s="632"/>
      <c r="U7" s="632"/>
      <c r="V7" s="632"/>
      <c r="W7" s="632"/>
      <c r="X7" s="632"/>
      <c r="Y7" s="632"/>
      <c r="Z7" s="632"/>
      <c r="AA7" s="632"/>
      <c r="AB7" s="632"/>
      <c r="AC7" s="632"/>
      <c r="AD7" s="632"/>
      <c r="AE7" s="632"/>
      <c r="AF7" s="632"/>
      <c r="AG7" s="632"/>
      <c r="AH7" s="633"/>
      <c r="AI7" s="634"/>
      <c r="AJ7" s="199"/>
    </row>
    <row r="8" spans="1:36">
      <c r="A8" s="958"/>
      <c r="B8" s="655"/>
      <c r="C8" s="656"/>
      <c r="D8" s="657"/>
      <c r="E8" s="657"/>
      <c r="F8" s="657"/>
      <c r="G8" s="657"/>
      <c r="H8" s="657"/>
      <c r="I8" s="657"/>
      <c r="J8" s="657"/>
      <c r="K8" s="657"/>
      <c r="L8" s="657"/>
      <c r="M8" s="657"/>
      <c r="N8" s="658"/>
      <c r="O8" s="631"/>
      <c r="P8" s="632"/>
      <c r="Q8" s="632"/>
      <c r="R8" s="632"/>
      <c r="S8" s="632"/>
      <c r="T8" s="632"/>
      <c r="U8" s="632"/>
      <c r="V8" s="632"/>
      <c r="W8" s="632"/>
      <c r="X8" s="632"/>
      <c r="Y8" s="632"/>
      <c r="Z8" s="632"/>
      <c r="AA8" s="632"/>
      <c r="AB8" s="632"/>
      <c r="AC8" s="632"/>
      <c r="AD8" s="632"/>
      <c r="AE8" s="632"/>
      <c r="AF8" s="632"/>
      <c r="AG8" s="632"/>
      <c r="AH8" s="633"/>
      <c r="AI8" s="634"/>
      <c r="AJ8" s="199"/>
    </row>
    <row r="9" spans="1:36">
      <c r="A9" s="959"/>
      <c r="B9" s="659"/>
      <c r="C9" s="660"/>
      <c r="D9" s="661"/>
      <c r="E9" s="661"/>
      <c r="F9" s="661"/>
      <c r="G9" s="661"/>
      <c r="H9" s="661"/>
      <c r="I9" s="661"/>
      <c r="J9" s="661"/>
      <c r="K9" s="661"/>
      <c r="L9" s="661"/>
      <c r="M9" s="661"/>
      <c r="N9" s="662"/>
      <c r="O9" s="635"/>
      <c r="P9" s="636"/>
      <c r="Q9" s="636"/>
      <c r="R9" s="636"/>
      <c r="S9" s="636"/>
      <c r="T9" s="636"/>
      <c r="U9" s="636"/>
      <c r="V9" s="636"/>
      <c r="W9" s="636"/>
      <c r="X9" s="636"/>
      <c r="Y9" s="636"/>
      <c r="Z9" s="636"/>
      <c r="AA9" s="636"/>
      <c r="AB9" s="636"/>
      <c r="AC9" s="636"/>
      <c r="AD9" s="636"/>
      <c r="AE9" s="636"/>
      <c r="AF9" s="636"/>
      <c r="AG9" s="636"/>
      <c r="AH9" s="637"/>
      <c r="AI9" s="638"/>
      <c r="AJ9" s="199"/>
    </row>
    <row r="10" spans="1:36">
      <c r="A10" s="965" t="s">
        <v>521</v>
      </c>
      <c r="B10" s="663"/>
      <c r="C10" s="664"/>
      <c r="D10" s="665"/>
      <c r="E10" s="665"/>
      <c r="F10" s="665"/>
      <c r="G10" s="665"/>
      <c r="H10" s="665"/>
      <c r="I10" s="665"/>
      <c r="J10" s="665"/>
      <c r="K10" s="640"/>
      <c r="L10" s="640"/>
      <c r="M10" s="640"/>
      <c r="N10" s="641"/>
      <c r="O10" s="639"/>
      <c r="P10" s="640"/>
      <c r="Q10" s="640"/>
      <c r="R10" s="640"/>
      <c r="S10" s="640"/>
      <c r="T10" s="640"/>
      <c r="U10" s="640"/>
      <c r="V10" s="640"/>
      <c r="W10" s="640"/>
      <c r="X10" s="640"/>
      <c r="Y10" s="640"/>
      <c r="Z10" s="640"/>
      <c r="AA10" s="640"/>
      <c r="AB10" s="640"/>
      <c r="AC10" s="640"/>
      <c r="AD10" s="640"/>
      <c r="AE10" s="640"/>
      <c r="AF10" s="640"/>
      <c r="AG10" s="640"/>
      <c r="AH10" s="641"/>
      <c r="AI10" s="671"/>
    </row>
    <row r="11" spans="1:36">
      <c r="A11" s="966"/>
      <c r="B11" s="655"/>
      <c r="C11" s="656"/>
      <c r="D11" s="657"/>
      <c r="E11" s="657"/>
      <c r="F11" s="657"/>
      <c r="G11" s="657"/>
      <c r="H11" s="657"/>
      <c r="I11" s="657"/>
      <c r="J11" s="657"/>
      <c r="K11" s="632"/>
      <c r="L11" s="632"/>
      <c r="M11" s="632"/>
      <c r="N11" s="633"/>
      <c r="O11" s="631"/>
      <c r="P11" s="632"/>
      <c r="Q11" s="632"/>
      <c r="R11" s="632"/>
      <c r="S11" s="632"/>
      <c r="T11" s="632"/>
      <c r="U11" s="632"/>
      <c r="V11" s="632"/>
      <c r="W11" s="632"/>
      <c r="X11" s="632"/>
      <c r="Y11" s="632"/>
      <c r="Z11" s="632"/>
      <c r="AA11" s="632"/>
      <c r="AB11" s="632"/>
      <c r="AC11" s="632"/>
      <c r="AD11" s="632"/>
      <c r="AE11" s="632"/>
      <c r="AF11" s="632"/>
      <c r="AG11" s="632"/>
      <c r="AH11" s="633"/>
      <c r="AI11" s="672"/>
    </row>
    <row r="12" spans="1:36">
      <c r="A12" s="966"/>
      <c r="B12" s="655"/>
      <c r="C12" s="656"/>
      <c r="D12" s="657"/>
      <c r="E12" s="657"/>
      <c r="F12" s="657"/>
      <c r="G12" s="657"/>
      <c r="H12" s="657"/>
      <c r="I12" s="657"/>
      <c r="J12" s="657"/>
      <c r="K12" s="632"/>
      <c r="L12" s="632"/>
      <c r="M12" s="632"/>
      <c r="N12" s="633"/>
      <c r="O12" s="631"/>
      <c r="P12" s="632"/>
      <c r="Q12" s="632"/>
      <c r="R12" s="632"/>
      <c r="S12" s="632"/>
      <c r="T12" s="632"/>
      <c r="U12" s="632"/>
      <c r="V12" s="632"/>
      <c r="W12" s="632"/>
      <c r="X12" s="632"/>
      <c r="Y12" s="632"/>
      <c r="Z12" s="632"/>
      <c r="AA12" s="632"/>
      <c r="AB12" s="632"/>
      <c r="AC12" s="632"/>
      <c r="AD12" s="632"/>
      <c r="AE12" s="632"/>
      <c r="AF12" s="632"/>
      <c r="AG12" s="632"/>
      <c r="AH12" s="633"/>
      <c r="AI12" s="672"/>
    </row>
    <row r="13" spans="1:36">
      <c r="A13" s="967"/>
      <c r="B13" s="667"/>
      <c r="C13" s="668"/>
      <c r="D13" s="669"/>
      <c r="E13" s="669"/>
      <c r="F13" s="669"/>
      <c r="G13" s="669"/>
      <c r="H13" s="669"/>
      <c r="I13" s="669"/>
      <c r="J13" s="669"/>
      <c r="K13" s="644"/>
      <c r="L13" s="644"/>
      <c r="M13" s="644"/>
      <c r="N13" s="645"/>
      <c r="O13" s="643"/>
      <c r="P13" s="644"/>
      <c r="Q13" s="644"/>
      <c r="R13" s="644"/>
      <c r="S13" s="644"/>
      <c r="T13" s="644"/>
      <c r="U13" s="644"/>
      <c r="V13" s="644"/>
      <c r="W13" s="644"/>
      <c r="X13" s="644"/>
      <c r="Y13" s="644"/>
      <c r="Z13" s="644"/>
      <c r="AA13" s="644"/>
      <c r="AB13" s="644"/>
      <c r="AC13" s="644"/>
      <c r="AD13" s="644"/>
      <c r="AE13" s="644"/>
      <c r="AF13" s="644"/>
      <c r="AG13" s="644"/>
      <c r="AH13" s="645"/>
      <c r="AI13" s="673"/>
    </row>
    <row r="14" spans="1:36">
      <c r="A14" s="965" t="s">
        <v>522</v>
      </c>
      <c r="B14" s="663"/>
      <c r="C14" s="664"/>
      <c r="D14" s="665"/>
      <c r="E14" s="665"/>
      <c r="F14" s="665"/>
      <c r="G14" s="665"/>
      <c r="H14" s="665"/>
      <c r="I14" s="665"/>
      <c r="J14" s="665"/>
      <c r="K14" s="640"/>
      <c r="L14" s="640"/>
      <c r="M14" s="640"/>
      <c r="N14" s="641"/>
      <c r="O14" s="639"/>
      <c r="P14" s="640"/>
      <c r="Q14" s="640"/>
      <c r="R14" s="640"/>
      <c r="S14" s="640"/>
      <c r="T14" s="640"/>
      <c r="U14" s="640"/>
      <c r="V14" s="640"/>
      <c r="W14" s="640"/>
      <c r="X14" s="640"/>
      <c r="Y14" s="640"/>
      <c r="Z14" s="640"/>
      <c r="AA14" s="640"/>
      <c r="AB14" s="640"/>
      <c r="AC14" s="640"/>
      <c r="AD14" s="640"/>
      <c r="AE14" s="640"/>
      <c r="AF14" s="640"/>
      <c r="AG14" s="640"/>
      <c r="AH14" s="641"/>
      <c r="AI14" s="671"/>
    </row>
    <row r="15" spans="1:36">
      <c r="A15" s="966"/>
      <c r="B15" s="655"/>
      <c r="C15" s="656"/>
      <c r="D15" s="657"/>
      <c r="E15" s="657"/>
      <c r="F15" s="657"/>
      <c r="G15" s="657"/>
      <c r="H15" s="657"/>
      <c r="I15" s="657"/>
      <c r="J15" s="657"/>
      <c r="K15" s="632"/>
      <c r="L15" s="632"/>
      <c r="M15" s="632"/>
      <c r="N15" s="633"/>
      <c r="O15" s="631"/>
      <c r="P15" s="632"/>
      <c r="Q15" s="632"/>
      <c r="R15" s="632"/>
      <c r="S15" s="632"/>
      <c r="T15" s="632"/>
      <c r="U15" s="632"/>
      <c r="V15" s="632"/>
      <c r="W15" s="632"/>
      <c r="X15" s="632"/>
      <c r="Y15" s="632"/>
      <c r="Z15" s="632"/>
      <c r="AA15" s="632"/>
      <c r="AB15" s="632"/>
      <c r="AC15" s="632"/>
      <c r="AD15" s="632"/>
      <c r="AE15" s="632"/>
      <c r="AF15" s="632"/>
      <c r="AG15" s="632"/>
      <c r="AH15" s="633"/>
      <c r="AI15" s="672"/>
    </row>
    <row r="16" spans="1:36">
      <c r="A16" s="966"/>
      <c r="B16" s="655"/>
      <c r="C16" s="656"/>
      <c r="D16" s="657"/>
      <c r="E16" s="657"/>
      <c r="F16" s="657"/>
      <c r="G16" s="657"/>
      <c r="H16" s="657"/>
      <c r="I16" s="657"/>
      <c r="J16" s="657"/>
      <c r="K16" s="632"/>
      <c r="L16" s="632"/>
      <c r="M16" s="632"/>
      <c r="N16" s="633"/>
      <c r="O16" s="631"/>
      <c r="P16" s="632"/>
      <c r="Q16" s="632"/>
      <c r="R16" s="632"/>
      <c r="S16" s="632"/>
      <c r="T16" s="632"/>
      <c r="U16" s="632"/>
      <c r="V16" s="632"/>
      <c r="W16" s="632"/>
      <c r="X16" s="632"/>
      <c r="Y16" s="632"/>
      <c r="Z16" s="632"/>
      <c r="AA16" s="632"/>
      <c r="AB16" s="632"/>
      <c r="AC16" s="632"/>
      <c r="AD16" s="632"/>
      <c r="AE16" s="632"/>
      <c r="AF16" s="632"/>
      <c r="AG16" s="632"/>
      <c r="AH16" s="633"/>
      <c r="AI16" s="672"/>
    </row>
    <row r="17" spans="1:35">
      <c r="A17" s="967"/>
      <c r="B17" s="659"/>
      <c r="C17" s="660"/>
      <c r="D17" s="661"/>
      <c r="E17" s="661"/>
      <c r="F17" s="661"/>
      <c r="G17" s="661"/>
      <c r="H17" s="661"/>
      <c r="I17" s="661"/>
      <c r="J17" s="661"/>
      <c r="K17" s="636"/>
      <c r="L17" s="636"/>
      <c r="M17" s="636"/>
      <c r="N17" s="637"/>
      <c r="O17" s="635"/>
      <c r="P17" s="636"/>
      <c r="Q17" s="636"/>
      <c r="R17" s="636"/>
      <c r="S17" s="636"/>
      <c r="T17" s="636"/>
      <c r="U17" s="636"/>
      <c r="V17" s="636"/>
      <c r="W17" s="636"/>
      <c r="X17" s="636"/>
      <c r="Y17" s="636"/>
      <c r="Z17" s="636"/>
      <c r="AA17" s="636"/>
      <c r="AB17" s="636"/>
      <c r="AC17" s="636"/>
      <c r="AD17" s="636"/>
      <c r="AE17" s="636"/>
      <c r="AF17" s="636"/>
      <c r="AG17" s="636"/>
      <c r="AH17" s="637"/>
      <c r="AI17" s="674"/>
    </row>
    <row r="18" spans="1:35">
      <c r="A18" s="965" t="s">
        <v>520</v>
      </c>
      <c r="B18" s="663"/>
      <c r="C18" s="664"/>
      <c r="D18" s="665"/>
      <c r="E18" s="665"/>
      <c r="F18" s="665"/>
      <c r="G18" s="665"/>
      <c r="H18" s="665"/>
      <c r="I18" s="665"/>
      <c r="J18" s="665"/>
      <c r="K18" s="640"/>
      <c r="L18" s="640"/>
      <c r="M18" s="640"/>
      <c r="N18" s="641"/>
      <c r="O18" s="639"/>
      <c r="P18" s="640"/>
      <c r="Q18" s="640"/>
      <c r="R18" s="640"/>
      <c r="S18" s="640"/>
      <c r="T18" s="640"/>
      <c r="U18" s="640"/>
      <c r="V18" s="640"/>
      <c r="W18" s="640"/>
      <c r="X18" s="640"/>
      <c r="Y18" s="640"/>
      <c r="Z18" s="640"/>
      <c r="AA18" s="640"/>
      <c r="AB18" s="640"/>
      <c r="AC18" s="640"/>
      <c r="AD18" s="640"/>
      <c r="AE18" s="640"/>
      <c r="AF18" s="640"/>
      <c r="AG18" s="640"/>
      <c r="AH18" s="641"/>
      <c r="AI18" s="671"/>
    </row>
    <row r="19" spans="1:35">
      <c r="A19" s="966"/>
      <c r="B19" s="655"/>
      <c r="C19" s="656"/>
      <c r="D19" s="657"/>
      <c r="E19" s="657"/>
      <c r="F19" s="657"/>
      <c r="G19" s="657"/>
      <c r="H19" s="657"/>
      <c r="I19" s="657"/>
      <c r="J19" s="657"/>
      <c r="K19" s="632"/>
      <c r="L19" s="632"/>
      <c r="M19" s="632"/>
      <c r="N19" s="633"/>
      <c r="O19" s="631"/>
      <c r="P19" s="632"/>
      <c r="Q19" s="632"/>
      <c r="R19" s="632"/>
      <c r="S19" s="632"/>
      <c r="T19" s="632"/>
      <c r="U19" s="632"/>
      <c r="V19" s="632"/>
      <c r="W19" s="632"/>
      <c r="X19" s="632"/>
      <c r="Y19" s="632"/>
      <c r="Z19" s="632"/>
      <c r="AA19" s="632"/>
      <c r="AB19" s="632"/>
      <c r="AC19" s="632"/>
      <c r="AD19" s="632"/>
      <c r="AE19" s="632"/>
      <c r="AF19" s="632"/>
      <c r="AG19" s="632"/>
      <c r="AH19" s="633"/>
      <c r="AI19" s="672"/>
    </row>
    <row r="20" spans="1:35">
      <c r="A20" s="966"/>
      <c r="B20" s="655"/>
      <c r="C20" s="656"/>
      <c r="D20" s="657"/>
      <c r="E20" s="657"/>
      <c r="F20" s="657"/>
      <c r="G20" s="657"/>
      <c r="H20" s="657"/>
      <c r="I20" s="657"/>
      <c r="J20" s="657"/>
      <c r="K20" s="632"/>
      <c r="L20" s="632"/>
      <c r="M20" s="632"/>
      <c r="N20" s="633"/>
      <c r="O20" s="631"/>
      <c r="P20" s="632"/>
      <c r="Q20" s="632"/>
      <c r="R20" s="632"/>
      <c r="S20" s="632"/>
      <c r="T20" s="632"/>
      <c r="U20" s="632"/>
      <c r="V20" s="632"/>
      <c r="W20" s="632"/>
      <c r="X20" s="632"/>
      <c r="Y20" s="632"/>
      <c r="Z20" s="632"/>
      <c r="AA20" s="632"/>
      <c r="AB20" s="632"/>
      <c r="AC20" s="632"/>
      <c r="AD20" s="632"/>
      <c r="AE20" s="632"/>
      <c r="AF20" s="632"/>
      <c r="AG20" s="632"/>
      <c r="AH20" s="633"/>
      <c r="AI20" s="672"/>
    </row>
    <row r="21" spans="1:35">
      <c r="A21" s="967"/>
      <c r="B21" s="659"/>
      <c r="C21" s="660"/>
      <c r="D21" s="661"/>
      <c r="E21" s="661"/>
      <c r="F21" s="661"/>
      <c r="G21" s="661"/>
      <c r="H21" s="661"/>
      <c r="I21" s="661"/>
      <c r="J21" s="661"/>
      <c r="K21" s="636"/>
      <c r="L21" s="636"/>
      <c r="M21" s="636"/>
      <c r="N21" s="637"/>
      <c r="O21" s="635"/>
      <c r="P21" s="636"/>
      <c r="Q21" s="636"/>
      <c r="R21" s="636"/>
      <c r="S21" s="636"/>
      <c r="T21" s="636"/>
      <c r="U21" s="636"/>
      <c r="V21" s="636"/>
      <c r="W21" s="636"/>
      <c r="X21" s="636"/>
      <c r="Y21" s="636"/>
      <c r="Z21" s="636"/>
      <c r="AA21" s="636"/>
      <c r="AB21" s="636"/>
      <c r="AC21" s="636"/>
      <c r="AD21" s="636"/>
      <c r="AE21" s="636"/>
      <c r="AF21" s="636"/>
      <c r="AG21" s="636"/>
      <c r="AH21" s="637"/>
      <c r="AI21" s="674"/>
    </row>
    <row r="22" spans="1:35">
      <c r="A22" s="965" t="s">
        <v>519</v>
      </c>
      <c r="B22" s="663"/>
      <c r="C22" s="664"/>
      <c r="D22" s="665"/>
      <c r="E22" s="665"/>
      <c r="F22" s="665"/>
      <c r="G22" s="665"/>
      <c r="H22" s="665"/>
      <c r="I22" s="665"/>
      <c r="J22" s="665"/>
      <c r="K22" s="640"/>
      <c r="L22" s="640"/>
      <c r="M22" s="640"/>
      <c r="N22" s="641"/>
      <c r="O22" s="639"/>
      <c r="P22" s="640"/>
      <c r="Q22" s="640"/>
      <c r="R22" s="640"/>
      <c r="S22" s="640"/>
      <c r="T22" s="640"/>
      <c r="U22" s="640"/>
      <c r="V22" s="640"/>
      <c r="W22" s="640"/>
      <c r="X22" s="640"/>
      <c r="Y22" s="640"/>
      <c r="Z22" s="640"/>
      <c r="AA22" s="640"/>
      <c r="AB22" s="640"/>
      <c r="AC22" s="640"/>
      <c r="AD22" s="640"/>
      <c r="AE22" s="640"/>
      <c r="AF22" s="640"/>
      <c r="AG22" s="640"/>
      <c r="AH22" s="641"/>
      <c r="AI22" s="671"/>
    </row>
    <row r="23" spans="1:35">
      <c r="A23" s="966"/>
      <c r="B23" s="655"/>
      <c r="C23" s="656"/>
      <c r="D23" s="657"/>
      <c r="E23" s="657"/>
      <c r="F23" s="657"/>
      <c r="G23" s="657"/>
      <c r="H23" s="657"/>
      <c r="I23" s="657"/>
      <c r="J23" s="657"/>
      <c r="K23" s="632"/>
      <c r="L23" s="632"/>
      <c r="M23" s="632"/>
      <c r="N23" s="633"/>
      <c r="O23" s="631"/>
      <c r="P23" s="632"/>
      <c r="Q23" s="632"/>
      <c r="R23" s="632"/>
      <c r="S23" s="632"/>
      <c r="T23" s="632"/>
      <c r="U23" s="632"/>
      <c r="V23" s="632"/>
      <c r="W23" s="632"/>
      <c r="X23" s="632"/>
      <c r="Y23" s="632"/>
      <c r="Z23" s="632"/>
      <c r="AA23" s="632"/>
      <c r="AB23" s="632"/>
      <c r="AC23" s="632"/>
      <c r="AD23" s="632"/>
      <c r="AE23" s="632"/>
      <c r="AF23" s="632"/>
      <c r="AG23" s="632"/>
      <c r="AH23" s="633"/>
      <c r="AI23" s="672"/>
    </row>
    <row r="24" spans="1:35">
      <c r="A24" s="966"/>
      <c r="B24" s="655"/>
      <c r="C24" s="656"/>
      <c r="D24" s="657"/>
      <c r="E24" s="657"/>
      <c r="F24" s="657"/>
      <c r="G24" s="657"/>
      <c r="H24" s="657"/>
      <c r="I24" s="657"/>
      <c r="J24" s="657"/>
      <c r="K24" s="632"/>
      <c r="L24" s="632"/>
      <c r="M24" s="632"/>
      <c r="N24" s="633"/>
      <c r="O24" s="631"/>
      <c r="P24" s="632"/>
      <c r="Q24" s="632"/>
      <c r="R24" s="632"/>
      <c r="S24" s="632"/>
      <c r="T24" s="632"/>
      <c r="U24" s="632"/>
      <c r="V24" s="632"/>
      <c r="W24" s="632"/>
      <c r="X24" s="632"/>
      <c r="Y24" s="632"/>
      <c r="Z24" s="632"/>
      <c r="AA24" s="632"/>
      <c r="AB24" s="632"/>
      <c r="AC24" s="632"/>
      <c r="AD24" s="632"/>
      <c r="AE24" s="632"/>
      <c r="AF24" s="632"/>
      <c r="AG24" s="632"/>
      <c r="AH24" s="633"/>
      <c r="AI24" s="672"/>
    </row>
    <row r="25" spans="1:35">
      <c r="A25" s="967"/>
      <c r="B25" s="659"/>
      <c r="C25" s="660"/>
      <c r="D25" s="661"/>
      <c r="E25" s="661"/>
      <c r="F25" s="661"/>
      <c r="G25" s="661"/>
      <c r="H25" s="661"/>
      <c r="I25" s="661"/>
      <c r="J25" s="661"/>
      <c r="K25" s="636"/>
      <c r="L25" s="636"/>
      <c r="M25" s="636"/>
      <c r="N25" s="637"/>
      <c r="O25" s="635"/>
      <c r="P25" s="636"/>
      <c r="Q25" s="636"/>
      <c r="R25" s="636"/>
      <c r="S25" s="636"/>
      <c r="T25" s="636"/>
      <c r="U25" s="636"/>
      <c r="V25" s="636"/>
      <c r="W25" s="636"/>
      <c r="X25" s="636"/>
      <c r="Y25" s="636"/>
      <c r="Z25" s="636"/>
      <c r="AA25" s="636"/>
      <c r="AB25" s="636"/>
      <c r="AC25" s="636"/>
      <c r="AD25" s="636"/>
      <c r="AE25" s="636"/>
      <c r="AF25" s="636"/>
      <c r="AG25" s="636"/>
      <c r="AH25" s="637"/>
      <c r="AI25" s="674"/>
    </row>
    <row r="26" spans="1:35">
      <c r="A26" s="957" t="s">
        <v>261</v>
      </c>
      <c r="B26" s="663"/>
      <c r="C26" s="664"/>
      <c r="D26" s="665"/>
      <c r="E26" s="665"/>
      <c r="F26" s="665"/>
      <c r="G26" s="665"/>
      <c r="H26" s="665"/>
      <c r="I26" s="665"/>
      <c r="J26" s="665"/>
      <c r="K26" s="640"/>
      <c r="L26" s="640"/>
      <c r="M26" s="640"/>
      <c r="N26" s="641"/>
      <c r="O26" s="639"/>
      <c r="P26" s="640"/>
      <c r="Q26" s="640"/>
      <c r="R26" s="640"/>
      <c r="S26" s="640"/>
      <c r="T26" s="640"/>
      <c r="U26" s="640"/>
      <c r="V26" s="640"/>
      <c r="W26" s="640"/>
      <c r="X26" s="640"/>
      <c r="Y26" s="640"/>
      <c r="Z26" s="640"/>
      <c r="AA26" s="640"/>
      <c r="AB26" s="640"/>
      <c r="AC26" s="640"/>
      <c r="AD26" s="640"/>
      <c r="AE26" s="640"/>
      <c r="AF26" s="640"/>
      <c r="AG26" s="640"/>
      <c r="AH26" s="641"/>
      <c r="AI26" s="671"/>
    </row>
    <row r="27" spans="1:35">
      <c r="A27" s="958"/>
      <c r="B27" s="655"/>
      <c r="C27" s="656"/>
      <c r="D27" s="657"/>
      <c r="E27" s="657"/>
      <c r="F27" s="657"/>
      <c r="G27" s="657"/>
      <c r="H27" s="657"/>
      <c r="I27" s="657"/>
      <c r="J27" s="657"/>
      <c r="K27" s="632"/>
      <c r="L27" s="632"/>
      <c r="M27" s="632"/>
      <c r="N27" s="633"/>
      <c r="O27" s="631"/>
      <c r="P27" s="632"/>
      <c r="Q27" s="632"/>
      <c r="R27" s="632"/>
      <c r="S27" s="632"/>
      <c r="T27" s="632"/>
      <c r="U27" s="632"/>
      <c r="V27" s="632"/>
      <c r="W27" s="632"/>
      <c r="X27" s="632"/>
      <c r="Y27" s="632"/>
      <c r="Z27" s="632"/>
      <c r="AA27" s="632"/>
      <c r="AB27" s="632"/>
      <c r="AC27" s="632"/>
      <c r="AD27" s="632"/>
      <c r="AE27" s="632"/>
      <c r="AF27" s="632"/>
      <c r="AG27" s="632"/>
      <c r="AH27" s="633"/>
      <c r="AI27" s="672"/>
    </row>
    <row r="28" spans="1:35">
      <c r="A28" s="958"/>
      <c r="B28" s="655"/>
      <c r="C28" s="656"/>
      <c r="D28" s="657"/>
      <c r="E28" s="657"/>
      <c r="F28" s="657"/>
      <c r="G28" s="657"/>
      <c r="H28" s="657"/>
      <c r="I28" s="657"/>
      <c r="J28" s="657"/>
      <c r="K28" s="632"/>
      <c r="L28" s="632"/>
      <c r="M28" s="632"/>
      <c r="N28" s="633"/>
      <c r="O28" s="631"/>
      <c r="P28" s="632"/>
      <c r="Q28" s="632"/>
      <c r="R28" s="632"/>
      <c r="S28" s="632"/>
      <c r="T28" s="632"/>
      <c r="U28" s="632"/>
      <c r="V28" s="632"/>
      <c r="W28" s="632"/>
      <c r="X28" s="632"/>
      <c r="Y28" s="632"/>
      <c r="Z28" s="632"/>
      <c r="AA28" s="632"/>
      <c r="AB28" s="632"/>
      <c r="AC28" s="632"/>
      <c r="AD28" s="632"/>
      <c r="AE28" s="632"/>
      <c r="AF28" s="632"/>
      <c r="AG28" s="632"/>
      <c r="AH28" s="633"/>
      <c r="AI28" s="672"/>
    </row>
    <row r="29" spans="1:35">
      <c r="A29" s="959"/>
      <c r="B29" s="659"/>
      <c r="C29" s="660"/>
      <c r="D29" s="661"/>
      <c r="E29" s="661"/>
      <c r="F29" s="661"/>
      <c r="G29" s="661"/>
      <c r="H29" s="661"/>
      <c r="I29" s="661"/>
      <c r="J29" s="661"/>
      <c r="K29" s="636"/>
      <c r="L29" s="636"/>
      <c r="M29" s="636"/>
      <c r="N29" s="637"/>
      <c r="O29" s="635"/>
      <c r="P29" s="636"/>
      <c r="Q29" s="636"/>
      <c r="R29" s="636"/>
      <c r="S29" s="636"/>
      <c r="T29" s="636"/>
      <c r="U29" s="636"/>
      <c r="V29" s="636"/>
      <c r="W29" s="636"/>
      <c r="X29" s="636"/>
      <c r="Y29" s="636"/>
      <c r="Z29" s="636"/>
      <c r="AA29" s="636"/>
      <c r="AB29" s="636"/>
      <c r="AC29" s="636"/>
      <c r="AD29" s="636"/>
      <c r="AE29" s="636"/>
      <c r="AF29" s="636"/>
      <c r="AG29" s="636"/>
      <c r="AH29" s="637"/>
      <c r="AI29" s="674"/>
    </row>
    <row r="30" spans="1:35">
      <c r="A30" s="957" t="s">
        <v>262</v>
      </c>
      <c r="B30" s="663"/>
      <c r="C30" s="664"/>
      <c r="D30" s="665"/>
      <c r="E30" s="665"/>
      <c r="F30" s="665"/>
      <c r="G30" s="665"/>
      <c r="H30" s="665"/>
      <c r="I30" s="665"/>
      <c r="J30" s="665"/>
      <c r="K30" s="640"/>
      <c r="L30" s="640"/>
      <c r="M30" s="640"/>
      <c r="N30" s="641"/>
      <c r="O30" s="639"/>
      <c r="P30" s="640"/>
      <c r="Q30" s="640"/>
      <c r="R30" s="640"/>
      <c r="S30" s="640"/>
      <c r="T30" s="640"/>
      <c r="U30" s="640"/>
      <c r="V30" s="640"/>
      <c r="W30" s="640"/>
      <c r="X30" s="640"/>
      <c r="Y30" s="640"/>
      <c r="Z30" s="640"/>
      <c r="AA30" s="640"/>
      <c r="AB30" s="640"/>
      <c r="AC30" s="640"/>
      <c r="AD30" s="640"/>
      <c r="AE30" s="640"/>
      <c r="AF30" s="640"/>
      <c r="AG30" s="640"/>
      <c r="AH30" s="641"/>
      <c r="AI30" s="671"/>
    </row>
    <row r="31" spans="1:35">
      <c r="A31" s="958"/>
      <c r="B31" s="655"/>
      <c r="C31" s="656"/>
      <c r="D31" s="657"/>
      <c r="E31" s="657"/>
      <c r="F31" s="657"/>
      <c r="G31" s="657"/>
      <c r="H31" s="657"/>
      <c r="I31" s="657"/>
      <c r="J31" s="657"/>
      <c r="K31" s="632"/>
      <c r="L31" s="632"/>
      <c r="M31" s="632"/>
      <c r="N31" s="633"/>
      <c r="O31" s="631"/>
      <c r="P31" s="632"/>
      <c r="Q31" s="632"/>
      <c r="R31" s="632"/>
      <c r="S31" s="632"/>
      <c r="T31" s="632"/>
      <c r="U31" s="632"/>
      <c r="V31" s="632"/>
      <c r="W31" s="632"/>
      <c r="X31" s="632"/>
      <c r="Y31" s="632"/>
      <c r="Z31" s="632"/>
      <c r="AA31" s="632"/>
      <c r="AB31" s="632"/>
      <c r="AC31" s="632"/>
      <c r="AD31" s="632"/>
      <c r="AE31" s="632"/>
      <c r="AF31" s="632"/>
      <c r="AG31" s="632"/>
      <c r="AH31" s="633"/>
      <c r="AI31" s="672"/>
    </row>
    <row r="32" spans="1:35">
      <c r="A32" s="958"/>
      <c r="B32" s="655"/>
      <c r="C32" s="656"/>
      <c r="D32" s="657"/>
      <c r="E32" s="657"/>
      <c r="F32" s="657"/>
      <c r="G32" s="657"/>
      <c r="H32" s="657"/>
      <c r="I32" s="657"/>
      <c r="J32" s="657"/>
      <c r="K32" s="632"/>
      <c r="L32" s="632"/>
      <c r="M32" s="632"/>
      <c r="N32" s="633"/>
      <c r="O32" s="631"/>
      <c r="P32" s="632"/>
      <c r="Q32" s="632"/>
      <c r="R32" s="632"/>
      <c r="S32" s="632"/>
      <c r="T32" s="632"/>
      <c r="U32" s="632"/>
      <c r="V32" s="632"/>
      <c r="W32" s="632"/>
      <c r="X32" s="632"/>
      <c r="Y32" s="632"/>
      <c r="Z32" s="632"/>
      <c r="AA32" s="632"/>
      <c r="AB32" s="632"/>
      <c r="AC32" s="632"/>
      <c r="AD32" s="632"/>
      <c r="AE32" s="632"/>
      <c r="AF32" s="632"/>
      <c r="AG32" s="632"/>
      <c r="AH32" s="633"/>
      <c r="AI32" s="672"/>
    </row>
    <row r="33" spans="1:35">
      <c r="A33" s="959"/>
      <c r="B33" s="659"/>
      <c r="C33" s="660"/>
      <c r="D33" s="661"/>
      <c r="E33" s="661"/>
      <c r="F33" s="661"/>
      <c r="G33" s="661"/>
      <c r="H33" s="661"/>
      <c r="I33" s="661"/>
      <c r="J33" s="661"/>
      <c r="K33" s="636"/>
      <c r="L33" s="636"/>
      <c r="M33" s="636"/>
      <c r="N33" s="637"/>
      <c r="O33" s="635"/>
      <c r="P33" s="636"/>
      <c r="Q33" s="636"/>
      <c r="R33" s="636"/>
      <c r="S33" s="636"/>
      <c r="T33" s="636"/>
      <c r="U33" s="636"/>
      <c r="V33" s="636"/>
      <c r="W33" s="636"/>
      <c r="X33" s="636"/>
      <c r="Y33" s="636"/>
      <c r="Z33" s="636"/>
      <c r="AA33" s="636"/>
      <c r="AB33" s="636"/>
      <c r="AC33" s="636"/>
      <c r="AD33" s="636"/>
      <c r="AE33" s="636"/>
      <c r="AF33" s="636"/>
      <c r="AG33" s="636"/>
      <c r="AH33" s="637"/>
      <c r="AI33" s="674"/>
    </row>
    <row r="34" spans="1:35">
      <c r="A34" s="957" t="s">
        <v>523</v>
      </c>
      <c r="B34" s="663"/>
      <c r="C34" s="664"/>
      <c r="D34" s="665"/>
      <c r="E34" s="665"/>
      <c r="F34" s="665"/>
      <c r="G34" s="665"/>
      <c r="H34" s="665"/>
      <c r="I34" s="665"/>
      <c r="J34" s="665"/>
      <c r="K34" s="640"/>
      <c r="L34" s="640"/>
      <c r="M34" s="640"/>
      <c r="N34" s="641"/>
      <c r="O34" s="639"/>
      <c r="P34" s="640"/>
      <c r="Q34" s="640"/>
      <c r="R34" s="640"/>
      <c r="S34" s="640"/>
      <c r="T34" s="640"/>
      <c r="U34" s="640"/>
      <c r="V34" s="640"/>
      <c r="W34" s="640"/>
      <c r="X34" s="640"/>
      <c r="Y34" s="640"/>
      <c r="Z34" s="640"/>
      <c r="AA34" s="640"/>
      <c r="AB34" s="640"/>
      <c r="AC34" s="640"/>
      <c r="AD34" s="640"/>
      <c r="AE34" s="640"/>
      <c r="AF34" s="640"/>
      <c r="AG34" s="640"/>
      <c r="AH34" s="641"/>
      <c r="AI34" s="671"/>
    </row>
    <row r="35" spans="1:35">
      <c r="A35" s="958"/>
      <c r="B35" s="655"/>
      <c r="C35" s="656"/>
      <c r="D35" s="657"/>
      <c r="E35" s="657"/>
      <c r="F35" s="657"/>
      <c r="G35" s="657"/>
      <c r="H35" s="657"/>
      <c r="I35" s="657"/>
      <c r="J35" s="657"/>
      <c r="K35" s="632"/>
      <c r="L35" s="632"/>
      <c r="M35" s="632"/>
      <c r="N35" s="633"/>
      <c r="O35" s="631"/>
      <c r="P35" s="632"/>
      <c r="Q35" s="632"/>
      <c r="R35" s="632"/>
      <c r="S35" s="632"/>
      <c r="T35" s="632"/>
      <c r="U35" s="632"/>
      <c r="V35" s="632"/>
      <c r="W35" s="632"/>
      <c r="X35" s="632"/>
      <c r="Y35" s="632"/>
      <c r="Z35" s="632"/>
      <c r="AA35" s="632"/>
      <c r="AB35" s="632"/>
      <c r="AC35" s="632"/>
      <c r="AD35" s="632"/>
      <c r="AE35" s="632"/>
      <c r="AF35" s="632"/>
      <c r="AG35" s="632"/>
      <c r="AH35" s="633"/>
      <c r="AI35" s="672"/>
    </row>
    <row r="36" spans="1:35">
      <c r="A36" s="958"/>
      <c r="B36" s="655"/>
      <c r="C36" s="656"/>
      <c r="D36" s="657"/>
      <c r="E36" s="657"/>
      <c r="F36" s="657"/>
      <c r="G36" s="657"/>
      <c r="H36" s="657"/>
      <c r="I36" s="657"/>
      <c r="J36" s="657"/>
      <c r="K36" s="632"/>
      <c r="L36" s="632"/>
      <c r="M36" s="632"/>
      <c r="N36" s="633"/>
      <c r="O36" s="631"/>
      <c r="P36" s="632"/>
      <c r="Q36" s="632"/>
      <c r="R36" s="632"/>
      <c r="S36" s="632"/>
      <c r="T36" s="632"/>
      <c r="U36" s="632"/>
      <c r="V36" s="632"/>
      <c r="W36" s="632"/>
      <c r="X36" s="632"/>
      <c r="Y36" s="632"/>
      <c r="Z36" s="632"/>
      <c r="AA36" s="632"/>
      <c r="AB36" s="632"/>
      <c r="AC36" s="632"/>
      <c r="AD36" s="632"/>
      <c r="AE36" s="632"/>
      <c r="AF36" s="632"/>
      <c r="AG36" s="632"/>
      <c r="AH36" s="633"/>
      <c r="AI36" s="672"/>
    </row>
    <row r="37" spans="1:35">
      <c r="A37" s="959"/>
      <c r="B37" s="659"/>
      <c r="C37" s="660"/>
      <c r="D37" s="661"/>
      <c r="E37" s="661"/>
      <c r="F37" s="661"/>
      <c r="G37" s="661"/>
      <c r="H37" s="661"/>
      <c r="I37" s="661"/>
      <c r="J37" s="661"/>
      <c r="K37" s="636"/>
      <c r="L37" s="636"/>
      <c r="M37" s="636"/>
      <c r="N37" s="637"/>
      <c r="O37" s="635"/>
      <c r="P37" s="636"/>
      <c r="Q37" s="636"/>
      <c r="R37" s="636"/>
      <c r="S37" s="636"/>
      <c r="T37" s="636"/>
      <c r="U37" s="636"/>
      <c r="V37" s="636"/>
      <c r="W37" s="636"/>
      <c r="X37" s="636"/>
      <c r="Y37" s="636"/>
      <c r="Z37" s="636"/>
      <c r="AA37" s="636"/>
      <c r="AB37" s="636"/>
      <c r="AC37" s="636"/>
      <c r="AD37" s="636"/>
      <c r="AE37" s="636"/>
      <c r="AF37" s="636"/>
      <c r="AG37" s="636"/>
      <c r="AH37" s="637"/>
      <c r="AI37" s="674"/>
    </row>
    <row r="38" spans="1:35">
      <c r="A38" s="957" t="s">
        <v>524</v>
      </c>
      <c r="B38" s="663"/>
      <c r="C38" s="664"/>
      <c r="D38" s="665"/>
      <c r="E38" s="665"/>
      <c r="F38" s="665"/>
      <c r="G38" s="665"/>
      <c r="H38" s="665"/>
      <c r="I38" s="665"/>
      <c r="J38" s="665"/>
      <c r="K38" s="640"/>
      <c r="L38" s="640"/>
      <c r="M38" s="640"/>
      <c r="N38" s="641"/>
      <c r="O38" s="639"/>
      <c r="P38" s="640"/>
      <c r="Q38" s="640"/>
      <c r="R38" s="640"/>
      <c r="S38" s="640"/>
      <c r="T38" s="640"/>
      <c r="U38" s="640"/>
      <c r="V38" s="640"/>
      <c r="W38" s="640"/>
      <c r="X38" s="640"/>
      <c r="Y38" s="640"/>
      <c r="Z38" s="640"/>
      <c r="AA38" s="640"/>
      <c r="AB38" s="640"/>
      <c r="AC38" s="640"/>
      <c r="AD38" s="640"/>
      <c r="AE38" s="640"/>
      <c r="AF38" s="640"/>
      <c r="AG38" s="640"/>
      <c r="AH38" s="641"/>
      <c r="AI38" s="671"/>
    </row>
    <row r="39" spans="1:35">
      <c r="A39" s="958"/>
      <c r="B39" s="655"/>
      <c r="C39" s="656"/>
      <c r="D39" s="657"/>
      <c r="E39" s="657"/>
      <c r="F39" s="657"/>
      <c r="G39" s="657"/>
      <c r="H39" s="657"/>
      <c r="I39" s="657"/>
      <c r="J39" s="657"/>
      <c r="K39" s="632"/>
      <c r="L39" s="632"/>
      <c r="M39" s="632"/>
      <c r="N39" s="633"/>
      <c r="O39" s="631"/>
      <c r="P39" s="632"/>
      <c r="Q39" s="632"/>
      <c r="R39" s="632"/>
      <c r="S39" s="632"/>
      <c r="T39" s="632"/>
      <c r="U39" s="632"/>
      <c r="V39" s="632"/>
      <c r="W39" s="632"/>
      <c r="X39" s="632"/>
      <c r="Y39" s="632"/>
      <c r="Z39" s="632"/>
      <c r="AA39" s="632"/>
      <c r="AB39" s="632"/>
      <c r="AC39" s="632"/>
      <c r="AD39" s="632"/>
      <c r="AE39" s="632"/>
      <c r="AF39" s="632"/>
      <c r="AG39" s="632"/>
      <c r="AH39" s="633"/>
      <c r="AI39" s="672"/>
    </row>
    <row r="40" spans="1:35">
      <c r="A40" s="958"/>
      <c r="B40" s="655"/>
      <c r="C40" s="656"/>
      <c r="D40" s="657"/>
      <c r="E40" s="657"/>
      <c r="F40" s="657"/>
      <c r="G40" s="657"/>
      <c r="H40" s="657"/>
      <c r="I40" s="657"/>
      <c r="J40" s="657"/>
      <c r="K40" s="632"/>
      <c r="L40" s="632"/>
      <c r="M40" s="632"/>
      <c r="N40" s="633"/>
      <c r="O40" s="631"/>
      <c r="P40" s="632"/>
      <c r="Q40" s="632"/>
      <c r="R40" s="632"/>
      <c r="S40" s="632"/>
      <c r="T40" s="632"/>
      <c r="U40" s="632"/>
      <c r="V40" s="632"/>
      <c r="W40" s="632"/>
      <c r="X40" s="632"/>
      <c r="Y40" s="632"/>
      <c r="Z40" s="632"/>
      <c r="AA40" s="632"/>
      <c r="AB40" s="632"/>
      <c r="AC40" s="632"/>
      <c r="AD40" s="632"/>
      <c r="AE40" s="632"/>
      <c r="AF40" s="632"/>
      <c r="AG40" s="632"/>
      <c r="AH40" s="633"/>
      <c r="AI40" s="672"/>
    </row>
    <row r="41" spans="1:35">
      <c r="A41" s="959"/>
      <c r="B41" s="667"/>
      <c r="C41" s="668"/>
      <c r="D41" s="669"/>
      <c r="E41" s="669"/>
      <c r="F41" s="669"/>
      <c r="G41" s="669"/>
      <c r="H41" s="669"/>
      <c r="I41" s="669"/>
      <c r="J41" s="669"/>
      <c r="K41" s="644"/>
      <c r="L41" s="644"/>
      <c r="M41" s="644"/>
      <c r="N41" s="645"/>
      <c r="O41" s="643"/>
      <c r="P41" s="644"/>
      <c r="Q41" s="644"/>
      <c r="R41" s="644"/>
      <c r="S41" s="644"/>
      <c r="T41" s="644"/>
      <c r="U41" s="644"/>
      <c r="V41" s="644"/>
      <c r="W41" s="644"/>
      <c r="X41" s="644"/>
      <c r="Y41" s="644"/>
      <c r="Z41" s="644"/>
      <c r="AA41" s="644"/>
      <c r="AB41" s="644"/>
      <c r="AC41" s="644"/>
      <c r="AD41" s="644"/>
      <c r="AE41" s="644"/>
      <c r="AF41" s="644"/>
      <c r="AG41" s="644"/>
      <c r="AH41" s="645"/>
      <c r="AI41" s="673"/>
    </row>
    <row r="42" spans="1:35">
      <c r="A42" s="957" t="s">
        <v>263</v>
      </c>
      <c r="B42" s="663"/>
      <c r="C42" s="664"/>
      <c r="D42" s="665"/>
      <c r="E42" s="665"/>
      <c r="F42" s="665"/>
      <c r="G42" s="665"/>
      <c r="H42" s="665"/>
      <c r="I42" s="665"/>
      <c r="J42" s="665"/>
      <c r="K42" s="640"/>
      <c r="L42" s="640"/>
      <c r="M42" s="640"/>
      <c r="N42" s="641"/>
      <c r="O42" s="639"/>
      <c r="P42" s="640"/>
      <c r="Q42" s="640"/>
      <c r="R42" s="640"/>
      <c r="S42" s="640"/>
      <c r="T42" s="640"/>
      <c r="U42" s="640"/>
      <c r="V42" s="640"/>
      <c r="W42" s="640"/>
      <c r="X42" s="640"/>
      <c r="Y42" s="640"/>
      <c r="Z42" s="640"/>
      <c r="AA42" s="640"/>
      <c r="AB42" s="640"/>
      <c r="AC42" s="640"/>
      <c r="AD42" s="640"/>
      <c r="AE42" s="640"/>
      <c r="AF42" s="640"/>
      <c r="AG42" s="640"/>
      <c r="AH42" s="641"/>
      <c r="AI42" s="671"/>
    </row>
    <row r="43" spans="1:35">
      <c r="A43" s="958"/>
      <c r="B43" s="655"/>
      <c r="C43" s="656"/>
      <c r="D43" s="657"/>
      <c r="E43" s="657"/>
      <c r="F43" s="657"/>
      <c r="G43" s="657"/>
      <c r="H43" s="657"/>
      <c r="I43" s="657"/>
      <c r="J43" s="657"/>
      <c r="K43" s="632"/>
      <c r="L43" s="632"/>
      <c r="M43" s="632"/>
      <c r="N43" s="633"/>
      <c r="O43" s="631"/>
      <c r="P43" s="632"/>
      <c r="Q43" s="632"/>
      <c r="R43" s="632"/>
      <c r="S43" s="632"/>
      <c r="T43" s="632"/>
      <c r="U43" s="632"/>
      <c r="V43" s="632"/>
      <c r="W43" s="632"/>
      <c r="X43" s="632"/>
      <c r="Y43" s="632"/>
      <c r="Z43" s="632"/>
      <c r="AA43" s="632"/>
      <c r="AB43" s="632"/>
      <c r="AC43" s="632"/>
      <c r="AD43" s="632"/>
      <c r="AE43" s="632"/>
      <c r="AF43" s="632"/>
      <c r="AG43" s="632"/>
      <c r="AH43" s="633"/>
      <c r="AI43" s="672"/>
    </row>
    <row r="44" spans="1:35">
      <c r="A44" s="958"/>
      <c r="B44" s="655"/>
      <c r="C44" s="656"/>
      <c r="D44" s="657"/>
      <c r="E44" s="657"/>
      <c r="F44" s="657"/>
      <c r="G44" s="657"/>
      <c r="H44" s="657"/>
      <c r="I44" s="657"/>
      <c r="J44" s="657"/>
      <c r="K44" s="632"/>
      <c r="L44" s="632"/>
      <c r="M44" s="632"/>
      <c r="N44" s="633"/>
      <c r="O44" s="631"/>
      <c r="P44" s="632"/>
      <c r="Q44" s="632"/>
      <c r="R44" s="632"/>
      <c r="S44" s="632"/>
      <c r="T44" s="632"/>
      <c r="U44" s="632"/>
      <c r="V44" s="632"/>
      <c r="W44" s="632"/>
      <c r="X44" s="632"/>
      <c r="Y44" s="632"/>
      <c r="Z44" s="632"/>
      <c r="AA44" s="632"/>
      <c r="AB44" s="632"/>
      <c r="AC44" s="632"/>
      <c r="AD44" s="632"/>
      <c r="AE44" s="632"/>
      <c r="AF44" s="632"/>
      <c r="AG44" s="632"/>
      <c r="AH44" s="633"/>
      <c r="AI44" s="672"/>
    </row>
    <row r="45" spans="1:35">
      <c r="A45" s="959"/>
      <c r="B45" s="667"/>
      <c r="C45" s="668"/>
      <c r="D45" s="669"/>
      <c r="E45" s="669"/>
      <c r="F45" s="669"/>
      <c r="G45" s="669"/>
      <c r="H45" s="669"/>
      <c r="I45" s="669"/>
      <c r="J45" s="669"/>
      <c r="K45" s="644"/>
      <c r="L45" s="644"/>
      <c r="M45" s="644"/>
      <c r="N45" s="645"/>
      <c r="O45" s="643"/>
      <c r="P45" s="644"/>
      <c r="Q45" s="644"/>
      <c r="R45" s="644"/>
      <c r="S45" s="644"/>
      <c r="T45" s="644"/>
      <c r="U45" s="644"/>
      <c r="V45" s="644"/>
      <c r="W45" s="644"/>
      <c r="X45" s="644"/>
      <c r="Y45" s="644"/>
      <c r="Z45" s="644"/>
      <c r="AA45" s="644"/>
      <c r="AB45" s="644"/>
      <c r="AC45" s="644"/>
      <c r="AD45" s="644"/>
      <c r="AE45" s="644"/>
      <c r="AF45" s="644"/>
      <c r="AG45" s="644"/>
      <c r="AH45" s="645"/>
      <c r="AI45" s="673"/>
    </row>
    <row r="46" spans="1:35">
      <c r="A46" s="957" t="s">
        <v>264</v>
      </c>
      <c r="B46" s="663"/>
      <c r="C46" s="664"/>
      <c r="D46" s="665"/>
      <c r="E46" s="665"/>
      <c r="F46" s="665"/>
      <c r="G46" s="665"/>
      <c r="H46" s="665"/>
      <c r="I46" s="665"/>
      <c r="J46" s="665"/>
      <c r="K46" s="640"/>
      <c r="L46" s="640"/>
      <c r="M46" s="640"/>
      <c r="N46" s="641"/>
      <c r="O46" s="639"/>
      <c r="P46" s="640"/>
      <c r="Q46" s="640"/>
      <c r="R46" s="640"/>
      <c r="S46" s="640"/>
      <c r="T46" s="640"/>
      <c r="U46" s="640"/>
      <c r="V46" s="640"/>
      <c r="W46" s="640"/>
      <c r="X46" s="640"/>
      <c r="Y46" s="640"/>
      <c r="Z46" s="640"/>
      <c r="AA46" s="640"/>
      <c r="AB46" s="640"/>
      <c r="AC46" s="640"/>
      <c r="AD46" s="640"/>
      <c r="AE46" s="640"/>
      <c r="AF46" s="640"/>
      <c r="AG46" s="640"/>
      <c r="AH46" s="641"/>
      <c r="AI46" s="671"/>
    </row>
    <row r="47" spans="1:35">
      <c r="A47" s="958"/>
      <c r="B47" s="655"/>
      <c r="C47" s="656"/>
      <c r="D47" s="657"/>
      <c r="E47" s="657"/>
      <c r="F47" s="657"/>
      <c r="G47" s="657"/>
      <c r="H47" s="657"/>
      <c r="I47" s="657"/>
      <c r="J47" s="657"/>
      <c r="K47" s="632"/>
      <c r="L47" s="632"/>
      <c r="M47" s="632"/>
      <c r="N47" s="633"/>
      <c r="O47" s="631"/>
      <c r="P47" s="632"/>
      <c r="Q47" s="632"/>
      <c r="R47" s="632"/>
      <c r="S47" s="632"/>
      <c r="T47" s="632"/>
      <c r="U47" s="632"/>
      <c r="V47" s="632"/>
      <c r="W47" s="632"/>
      <c r="X47" s="632"/>
      <c r="Y47" s="632"/>
      <c r="Z47" s="632"/>
      <c r="AA47" s="632"/>
      <c r="AB47" s="632"/>
      <c r="AC47" s="632"/>
      <c r="AD47" s="632"/>
      <c r="AE47" s="632"/>
      <c r="AF47" s="632"/>
      <c r="AG47" s="632"/>
      <c r="AH47" s="633"/>
      <c r="AI47" s="672"/>
    </row>
    <row r="48" spans="1:35">
      <c r="A48" s="958"/>
      <c r="B48" s="655"/>
      <c r="C48" s="656"/>
      <c r="D48" s="657"/>
      <c r="E48" s="657"/>
      <c r="F48" s="657"/>
      <c r="G48" s="657"/>
      <c r="H48" s="657"/>
      <c r="I48" s="657"/>
      <c r="J48" s="657"/>
      <c r="K48" s="632"/>
      <c r="L48" s="632"/>
      <c r="M48" s="632"/>
      <c r="N48" s="633"/>
      <c r="O48" s="631"/>
      <c r="P48" s="632"/>
      <c r="Q48" s="632"/>
      <c r="R48" s="632"/>
      <c r="S48" s="632"/>
      <c r="T48" s="632"/>
      <c r="U48" s="632"/>
      <c r="V48" s="632"/>
      <c r="W48" s="632"/>
      <c r="X48" s="632"/>
      <c r="Y48" s="632"/>
      <c r="Z48" s="632"/>
      <c r="AA48" s="632"/>
      <c r="AB48" s="632"/>
      <c r="AC48" s="632"/>
      <c r="AD48" s="632"/>
      <c r="AE48" s="632"/>
      <c r="AF48" s="632"/>
      <c r="AG48" s="632"/>
      <c r="AH48" s="633"/>
      <c r="AI48" s="672"/>
    </row>
    <row r="49" spans="1:36">
      <c r="A49" s="959"/>
      <c r="B49" s="667"/>
      <c r="C49" s="668"/>
      <c r="D49" s="669"/>
      <c r="E49" s="669"/>
      <c r="F49" s="669"/>
      <c r="G49" s="669"/>
      <c r="H49" s="669"/>
      <c r="I49" s="669"/>
      <c r="J49" s="669"/>
      <c r="K49" s="644"/>
      <c r="L49" s="644"/>
      <c r="M49" s="644"/>
      <c r="N49" s="645"/>
      <c r="O49" s="643"/>
      <c r="P49" s="644"/>
      <c r="Q49" s="644"/>
      <c r="R49" s="644"/>
      <c r="S49" s="644"/>
      <c r="T49" s="644"/>
      <c r="U49" s="644"/>
      <c r="V49" s="644"/>
      <c r="W49" s="644"/>
      <c r="X49" s="644"/>
      <c r="Y49" s="644"/>
      <c r="Z49" s="644"/>
      <c r="AA49" s="644"/>
      <c r="AB49" s="644"/>
      <c r="AC49" s="644"/>
      <c r="AD49" s="644"/>
      <c r="AE49" s="644"/>
      <c r="AF49" s="644"/>
      <c r="AG49" s="644"/>
      <c r="AH49" s="645"/>
      <c r="AI49" s="673"/>
    </row>
    <row r="50" spans="1:36">
      <c r="A50" s="957" t="s">
        <v>398</v>
      </c>
      <c r="B50" s="663"/>
      <c r="C50" s="664"/>
      <c r="D50" s="665"/>
      <c r="E50" s="665"/>
      <c r="F50" s="665"/>
      <c r="G50" s="665"/>
      <c r="H50" s="665"/>
      <c r="I50" s="665"/>
      <c r="J50" s="665"/>
      <c r="K50" s="665"/>
      <c r="L50" s="665"/>
      <c r="M50" s="665"/>
      <c r="N50" s="666"/>
      <c r="O50" s="639"/>
      <c r="P50" s="640"/>
      <c r="Q50" s="640"/>
      <c r="R50" s="640"/>
      <c r="S50" s="640"/>
      <c r="T50" s="640"/>
      <c r="U50" s="640"/>
      <c r="V50" s="640"/>
      <c r="W50" s="640"/>
      <c r="X50" s="640"/>
      <c r="Y50" s="640"/>
      <c r="Z50" s="640"/>
      <c r="AA50" s="640"/>
      <c r="AB50" s="640"/>
      <c r="AC50" s="640"/>
      <c r="AD50" s="640"/>
      <c r="AE50" s="640"/>
      <c r="AF50" s="640"/>
      <c r="AG50" s="640"/>
      <c r="AH50" s="641"/>
      <c r="AI50" s="642"/>
      <c r="AJ50" s="199"/>
    </row>
    <row r="51" spans="1:36">
      <c r="A51" s="958"/>
      <c r="B51" s="655"/>
      <c r="C51" s="656"/>
      <c r="D51" s="657"/>
      <c r="E51" s="657"/>
      <c r="F51" s="657"/>
      <c r="G51" s="657"/>
      <c r="H51" s="657"/>
      <c r="I51" s="657"/>
      <c r="J51" s="657"/>
      <c r="K51" s="657"/>
      <c r="L51" s="657"/>
      <c r="M51" s="657"/>
      <c r="N51" s="658"/>
      <c r="O51" s="631"/>
      <c r="P51" s="632"/>
      <c r="Q51" s="632"/>
      <c r="R51" s="632"/>
      <c r="S51" s="632"/>
      <c r="T51" s="632"/>
      <c r="U51" s="632"/>
      <c r="V51" s="632"/>
      <c r="W51" s="632"/>
      <c r="X51" s="632"/>
      <c r="Y51" s="632"/>
      <c r="Z51" s="632"/>
      <c r="AA51" s="632"/>
      <c r="AB51" s="632"/>
      <c r="AC51" s="632"/>
      <c r="AD51" s="632"/>
      <c r="AE51" s="632"/>
      <c r="AF51" s="632"/>
      <c r="AG51" s="632"/>
      <c r="AH51" s="633"/>
      <c r="AI51" s="634"/>
      <c r="AJ51" s="199"/>
    </row>
    <row r="52" spans="1:36">
      <c r="A52" s="958"/>
      <c r="B52" s="655"/>
      <c r="C52" s="656"/>
      <c r="D52" s="657"/>
      <c r="E52" s="657"/>
      <c r="F52" s="657"/>
      <c r="G52" s="657"/>
      <c r="H52" s="657"/>
      <c r="I52" s="657"/>
      <c r="J52" s="657"/>
      <c r="K52" s="657"/>
      <c r="L52" s="657"/>
      <c r="M52" s="657"/>
      <c r="N52" s="658"/>
      <c r="O52" s="631"/>
      <c r="P52" s="632"/>
      <c r="Q52" s="632"/>
      <c r="R52" s="632"/>
      <c r="S52" s="632"/>
      <c r="T52" s="632"/>
      <c r="U52" s="632"/>
      <c r="V52" s="632"/>
      <c r="W52" s="632"/>
      <c r="X52" s="632"/>
      <c r="Y52" s="632"/>
      <c r="Z52" s="632"/>
      <c r="AA52" s="632"/>
      <c r="AB52" s="632"/>
      <c r="AC52" s="632"/>
      <c r="AD52" s="632"/>
      <c r="AE52" s="632"/>
      <c r="AF52" s="632"/>
      <c r="AG52" s="632"/>
      <c r="AH52" s="633"/>
      <c r="AI52" s="634"/>
      <c r="AJ52" s="199"/>
    </row>
    <row r="53" spans="1:36">
      <c r="A53" s="959"/>
      <c r="B53" s="680"/>
      <c r="C53" s="681"/>
      <c r="D53" s="682"/>
      <c r="E53" s="682"/>
      <c r="F53" s="682"/>
      <c r="G53" s="682"/>
      <c r="H53" s="682"/>
      <c r="I53" s="682"/>
      <c r="J53" s="682"/>
      <c r="K53" s="682"/>
      <c r="L53" s="682"/>
      <c r="M53" s="682"/>
      <c r="N53" s="683"/>
      <c r="O53" s="675"/>
      <c r="P53" s="676"/>
      <c r="Q53" s="676"/>
      <c r="R53" s="676"/>
      <c r="S53" s="676"/>
      <c r="T53" s="676"/>
      <c r="U53" s="676"/>
      <c r="V53" s="676"/>
      <c r="W53" s="676"/>
      <c r="X53" s="676"/>
      <c r="Y53" s="676"/>
      <c r="Z53" s="676"/>
      <c r="AA53" s="676"/>
      <c r="AB53" s="676"/>
      <c r="AC53" s="676"/>
      <c r="AD53" s="676"/>
      <c r="AE53" s="676"/>
      <c r="AF53" s="676"/>
      <c r="AG53" s="676"/>
      <c r="AH53" s="677"/>
      <c r="AI53" s="678"/>
      <c r="AJ53" s="199"/>
    </row>
    <row r="54" spans="1:36" ht="14.25" thickBot="1">
      <c r="A54" s="968" t="s">
        <v>461</v>
      </c>
      <c r="B54" s="969"/>
      <c r="C54" s="401"/>
      <c r="D54" s="402"/>
      <c r="E54" s="402"/>
      <c r="F54" s="402"/>
      <c r="G54" s="402"/>
      <c r="H54" s="402"/>
      <c r="I54" s="402"/>
      <c r="J54" s="402"/>
      <c r="K54" s="402"/>
      <c r="L54" s="402"/>
      <c r="M54" s="402"/>
      <c r="N54" s="403"/>
      <c r="O54" s="679"/>
      <c r="P54" s="648"/>
      <c r="Q54" s="648"/>
      <c r="R54" s="648"/>
      <c r="S54" s="648"/>
      <c r="T54" s="648"/>
      <c r="U54" s="648"/>
      <c r="V54" s="648"/>
      <c r="W54" s="648"/>
      <c r="X54" s="648"/>
      <c r="Y54" s="648"/>
      <c r="Z54" s="648"/>
      <c r="AA54" s="648"/>
      <c r="AB54" s="648"/>
      <c r="AC54" s="648"/>
      <c r="AD54" s="648"/>
      <c r="AE54" s="648"/>
      <c r="AF54" s="648"/>
      <c r="AG54" s="648"/>
      <c r="AH54" s="649"/>
      <c r="AI54" s="650"/>
      <c r="AJ54" s="199"/>
    </row>
    <row r="55" spans="1:36">
      <c r="A55" s="294" t="s">
        <v>462</v>
      </c>
      <c r="B55" s="74"/>
      <c r="C55" s="74"/>
      <c r="D55" s="74"/>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4"/>
      <c r="AJ55" s="199"/>
    </row>
    <row r="56" spans="1:36">
      <c r="A56" s="294" t="s">
        <v>463</v>
      </c>
      <c r="B56" s="74"/>
      <c r="C56" s="74"/>
      <c r="D56" s="74"/>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4"/>
      <c r="AJ56" s="199"/>
    </row>
    <row r="57" spans="1:36">
      <c r="A57" s="294" t="s">
        <v>464</v>
      </c>
      <c r="B57" s="74"/>
      <c r="C57" s="74"/>
      <c r="D57" s="74"/>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4"/>
      <c r="AJ57" s="199"/>
    </row>
    <row r="58" spans="1:36" ht="14.25" thickBot="1">
      <c r="A58" s="294" t="s">
        <v>465</v>
      </c>
      <c r="B58" s="74"/>
      <c r="C58" s="74"/>
      <c r="D58" s="74"/>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4"/>
      <c r="AJ58" s="199"/>
    </row>
    <row r="59" spans="1:36">
      <c r="A59" s="294" t="s">
        <v>525</v>
      </c>
      <c r="B59" s="74"/>
      <c r="C59" s="74"/>
      <c r="D59" s="74"/>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951" t="s">
        <v>177</v>
      </c>
      <c r="AG59" s="952"/>
      <c r="AH59" s="952"/>
      <c r="AI59" s="953"/>
      <c r="AJ59" s="199"/>
    </row>
    <row r="60" spans="1:36" ht="14.25" thickBot="1">
      <c r="A60" s="294" t="s">
        <v>466</v>
      </c>
      <c r="B60" s="74"/>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954"/>
      <c r="AG60" s="955"/>
      <c r="AH60" s="955"/>
      <c r="AI60" s="956"/>
      <c r="AJ60" s="199"/>
    </row>
  </sheetData>
  <mergeCells count="26">
    <mergeCell ref="A2:AI2"/>
    <mergeCell ref="A4:A5"/>
    <mergeCell ref="B4:B5"/>
    <mergeCell ref="C4:C5"/>
    <mergeCell ref="D4:D5"/>
    <mergeCell ref="E4:E5"/>
    <mergeCell ref="F4:F5"/>
    <mergeCell ref="G4:I4"/>
    <mergeCell ref="J4:M4"/>
    <mergeCell ref="N4:N5"/>
    <mergeCell ref="AF59:AI60"/>
    <mergeCell ref="A34:A37"/>
    <mergeCell ref="O4:AH4"/>
    <mergeCell ref="AI4:AI5"/>
    <mergeCell ref="A6:A9"/>
    <mergeCell ref="A10:A13"/>
    <mergeCell ref="A14:A17"/>
    <mergeCell ref="A18:A21"/>
    <mergeCell ref="A26:A29"/>
    <mergeCell ref="A22:A25"/>
    <mergeCell ref="A30:A33"/>
    <mergeCell ref="A38:A41"/>
    <mergeCell ref="A42:A45"/>
    <mergeCell ref="A46:A49"/>
    <mergeCell ref="A50:A53"/>
    <mergeCell ref="A54:B54"/>
  </mergeCells>
  <phoneticPr fontId="26"/>
  <pageMargins left="0.7" right="0.7" top="0.75" bottom="0.75" header="0.3" footer="0.3"/>
  <pageSetup paperSize="8"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表紙</vt:lpstr>
      <vt:lpstr>提案書提出資料一覧表</vt:lpstr>
      <vt:lpstr>様式第1号</vt:lpstr>
      <vt:lpstr>様式第11号-2</vt:lpstr>
      <vt:lpstr>様式第13号-1</vt:lpstr>
      <vt:lpstr>様式第14号（別紙1）</vt:lpstr>
      <vt:lpstr>様式第14号（別紙2）</vt:lpstr>
      <vt:lpstr>様式第14号（別紙3）</vt:lpstr>
      <vt:lpstr>様式第15号-5-3（別紙1）</vt:lpstr>
      <vt:lpstr>様式第15号-5-3（別紙2）</vt:lpstr>
      <vt:lpstr>様式第15号-7-1（別紙）</vt:lpstr>
      <vt:lpstr>様式第15号-8-1（別紙）</vt:lpstr>
      <vt:lpstr>様式第15号-9-1（別紙1）</vt:lpstr>
      <vt:lpstr>様式第15号-9-1（別紙2）</vt:lpstr>
      <vt:lpstr>様式第15号-9-1（別紙3）</vt:lpstr>
      <vt:lpstr>様式第15号-9-1（別紙4）</vt:lpstr>
      <vt:lpstr>様式第15号-10-1（別紙1）</vt:lpstr>
      <vt:lpstr>様式第15号-10-1（別紙2）</vt:lpstr>
      <vt:lpstr>様式第15号-10-1（別紙3）</vt:lpstr>
      <vt:lpstr>提案書提出資料一覧表!Print_Area</vt:lpstr>
      <vt:lpstr>表紙!Print_Area</vt:lpstr>
      <vt:lpstr>'様式第11号-2'!Print_Area</vt:lpstr>
      <vt:lpstr>'様式第13号-1'!Print_Area</vt:lpstr>
      <vt:lpstr>'様式第14号（別紙1）'!Print_Area</vt:lpstr>
      <vt:lpstr>'様式第14号（別紙2）'!Print_Area</vt:lpstr>
      <vt:lpstr>'様式第14号（別紙3）'!Print_Area</vt:lpstr>
      <vt:lpstr>'様式第15号-10-1（別紙1）'!Print_Area</vt:lpstr>
      <vt:lpstr>'様式第15号-10-1（別紙2）'!Print_Area</vt:lpstr>
      <vt:lpstr>'様式第15号-10-1（別紙3）'!Print_Area</vt:lpstr>
      <vt:lpstr>'様式第15号-7-1（別紙）'!Print_Area</vt:lpstr>
      <vt:lpstr>'様式第15号-8-1（別紙）'!Print_Area</vt:lpstr>
      <vt:lpstr>'様式第15号-9-1（別紙1）'!Print_Area</vt:lpstr>
      <vt:lpstr>'様式第15号-9-1（別紙2）'!Print_Area</vt:lpstr>
      <vt:lpstr>'様式第15号-9-1（別紙3）'!Print_Area</vt:lpstr>
      <vt:lpstr>'様式第15号-9-1（別紙4）'!Print_Area</vt:lpstr>
      <vt:lpstr>様式第1号!Print_Area</vt:lpstr>
      <vt:lpstr>'様式第15号-7-1（別紙）'!Print_Titles</vt:lpstr>
      <vt:lpstr>'様式第15号-8-1（別紙）'!Print_Titles</vt:lpstr>
      <vt:lpstr>'様式第15号-9-1（別紙2）'!Print_Titles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2015-04-02T11:27:42Z</dcterms:created>
  <dcterms:modified xsi:type="dcterms:W3CDTF">2026-07-09T07:50:18Z</dcterms:modified>
</cp:coreProperties>
</file>