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5" yWindow="0" windowWidth="10920" windowHeight="8970" tabRatio="910" firstSheet="1" activeTab="18"/>
  </bookViews>
  <sheets>
    <sheet name="表紙" sheetId="126" r:id="rId1"/>
    <sheet name="目次" sheetId="204" r:id="rId2"/>
    <sheet name="様式第1号" sheetId="216" r:id="rId3"/>
    <sheet name="様式第2号" sheetId="217" r:id="rId4"/>
    <sheet name="様式第3号" sheetId="218" r:id="rId5"/>
    <sheet name="様式第4号" sheetId="213" r:id="rId6"/>
    <sheet name="様式第5号" sheetId="219" r:id="rId7"/>
    <sheet name="様式第6号" sheetId="220" r:id="rId8"/>
    <sheet name="様式第7号-1" sheetId="185" r:id="rId9"/>
    <sheet name="様式第7号-2" sheetId="209" r:id="rId10"/>
    <sheet name="様式8号" sheetId="206" r:id="rId11"/>
    <sheet name="様式9号" sheetId="214" r:id="rId12"/>
    <sheet name="様式10号" sheetId="221" r:id="rId13"/>
    <sheet name="様式第11号-1" sheetId="154" r:id="rId14"/>
    <sheet name="様式第11号-2" sheetId="159" r:id="rId15"/>
    <sheet name="様式第12号-1" sheetId="164" r:id="rId16"/>
    <sheet name="様式第12号-2" sheetId="160" r:id="rId17"/>
    <sheet name="様式第13号" sheetId="168" r:id="rId18"/>
    <sheet name="様式第14号" sheetId="152" r:id="rId19"/>
    <sheet name="様式第15号" sheetId="153" r:id="rId20"/>
    <sheet name="様式16号" sheetId="222" r:id="rId21"/>
  </sheets>
  <definedNames>
    <definedName name="_Fill" localSheetId="12" hidden="1">#REF!</definedName>
    <definedName name="_Fill" localSheetId="20" hidden="1">#REF!</definedName>
    <definedName name="_Fill" hidden="1">#REF!</definedName>
    <definedName name="_Key1" localSheetId="12" hidden="1">#REF!</definedName>
    <definedName name="_Key1" localSheetId="20" hidden="1">#REF!</definedName>
    <definedName name="_Key1" hidden="1">#REF!</definedName>
    <definedName name="_Key2" localSheetId="12" hidden="1">#REF!</definedName>
    <definedName name="_Key2" localSheetId="20" hidden="1">#REF!</definedName>
    <definedName name="_Key2" hidden="1">#REF!</definedName>
    <definedName name="_Order1" localSheetId="8" hidden="1">255</definedName>
    <definedName name="_Order1" hidden="1">0</definedName>
    <definedName name="_Order2" hidden="1">255</definedName>
    <definedName name="_Sort" localSheetId="12" hidden="1">#REF!</definedName>
    <definedName name="_Sort" localSheetId="20" hidden="1">#REF!</definedName>
    <definedName name="_Sort" hidden="1">#REF!</definedName>
    <definedName name="\A" localSheetId="12">#REF!</definedName>
    <definedName name="\A" localSheetId="20">#REF!</definedName>
    <definedName name="\A" localSheetId="11">#REF!</definedName>
    <definedName name="\A">#REF!</definedName>
    <definedName name="\B" localSheetId="12">#REF!</definedName>
    <definedName name="\B" localSheetId="20">#REF!</definedName>
    <definedName name="\B" localSheetId="11">#REF!</definedName>
    <definedName name="\B">#REF!</definedName>
    <definedName name="\C" localSheetId="12">#REF!</definedName>
    <definedName name="\C" localSheetId="20">#REF!</definedName>
    <definedName name="\C" localSheetId="11">#REF!</definedName>
    <definedName name="\C">#REF!</definedName>
    <definedName name="anscount" hidden="1">1</definedName>
    <definedName name="_xlnm.Database" localSheetId="12">#REF!</definedName>
    <definedName name="_xlnm.Database" localSheetId="20">#REF!</definedName>
    <definedName name="_xlnm.Database" localSheetId="11">#REF!</definedName>
    <definedName name="_xlnm.Database">#REF!</definedName>
    <definedName name="_xlnm.Extract" localSheetId="12">#REF!</definedName>
    <definedName name="_xlnm.Extract" localSheetId="20">#REF!</definedName>
    <definedName name="_xlnm.Extract" localSheetId="11">#REF!</definedName>
    <definedName name="_xlnm.Extract">#REF!</definedName>
    <definedName name="_xlnm.Print_Area" localSheetId="0">表紙!$B$1:$H$23</definedName>
    <definedName name="_xlnm.Print_Area" localSheetId="1">目次!$B$1:$J$43</definedName>
    <definedName name="_xlnm.Print_Area" localSheetId="13">'様式第11号-1'!$B$1:$X$34</definedName>
    <definedName name="_xlnm.Print_Area" localSheetId="14">'様式第11号-2'!$B$2:$G$28</definedName>
    <definedName name="_xlnm.Print_Area" localSheetId="15">'様式第12号-1'!$B$2:$K$41</definedName>
    <definedName name="_xlnm.Print_Area" localSheetId="16">'様式第12号-2'!$A$1:$I$17</definedName>
    <definedName name="_xlnm.Print_Area" localSheetId="17">様式第13号!$C$1:$K$16</definedName>
    <definedName name="_xlnm.Print_Area" localSheetId="18">様式第14号!$B$1:$I$43</definedName>
    <definedName name="_xlnm.Print_Area" localSheetId="19">様式第15号!$A$1:$G$21</definedName>
    <definedName name="_xlnm.Print_Area" localSheetId="6">様式第5号!$B$1:$F$21</definedName>
    <definedName name="_xlnm.Print_Area" localSheetId="8">'様式第7号-1'!$B$1:$W$76</definedName>
    <definedName name="_xlnm.Print_Area" localSheetId="9">'様式第7号-2'!$B$2:$H$43</definedName>
    <definedName name="Z_CC1DE493_7551_4CA5_B15F_65C65D4C5A14_.wvu.PrintArea" localSheetId="15" hidden="1">'様式第12号-1'!#REF!</definedName>
    <definedName name="Z_DF7C96D8_B420_44BF_BA33_9334C49EAF64_.wvu.PrintArea" localSheetId="15" hidden="1">'様式第12号-1'!#REF!</definedName>
    <definedName name="データ" localSheetId="12">#REF!</definedName>
    <definedName name="データ" localSheetId="20">#REF!</definedName>
    <definedName name="データ" localSheetId="11">#REF!</definedName>
    <definedName name="データ">#REF!</definedName>
    <definedName name="査定" localSheetId="12">#REF!</definedName>
    <definedName name="査定" localSheetId="20">#REF!</definedName>
    <definedName name="査定">#REF!</definedName>
    <definedName name="内海築炉" localSheetId="12">#REF!</definedName>
    <definedName name="内海築炉" localSheetId="20">#REF!</definedName>
    <definedName name="内海築炉" localSheetId="11">#REF!</definedName>
    <definedName name="内海築炉">#REF!</definedName>
    <definedName name="内訳外" localSheetId="12">#REF!</definedName>
    <definedName name="内訳外" localSheetId="20">#REF!</definedName>
    <definedName name="内訳外">#REF!</definedName>
    <definedName name="内訳内1" localSheetId="12">#REF!</definedName>
    <definedName name="内訳内1" localSheetId="20">#REF!</definedName>
    <definedName name="内訳内1">#REF!</definedName>
    <definedName name="内訳内2" localSheetId="12">#REF!</definedName>
    <definedName name="内訳内2" localSheetId="20">#REF!</definedName>
    <definedName name="内訳内2">#REF!</definedName>
    <definedName name="明細1" localSheetId="12">#REF!</definedName>
    <definedName name="明細1" localSheetId="20">#REF!</definedName>
    <definedName name="明細1" localSheetId="11">#REF!</definedName>
    <definedName name="明細1">#REF!</definedName>
    <definedName name="明細3" localSheetId="12">#REF!</definedName>
    <definedName name="明細3" localSheetId="20">#REF!</definedName>
    <definedName name="明細3" localSheetId="11">#REF!</definedName>
    <definedName name="明細3">#REF!</definedName>
  </definedNames>
  <calcPr calcId="145621"/>
</workbook>
</file>

<file path=xl/calcChain.xml><?xml version="1.0" encoding="utf-8"?>
<calcChain xmlns="http://schemas.openxmlformats.org/spreadsheetml/2006/main">
  <c r="G65" i="185" l="1"/>
  <c r="G64" i="185"/>
  <c r="G63" i="185"/>
  <c r="G61" i="185"/>
  <c r="G60" i="185"/>
  <c r="G59" i="185"/>
  <c r="G56" i="185"/>
  <c r="G55" i="185"/>
  <c r="G54" i="185"/>
  <c r="G50" i="185"/>
  <c r="G47" i="185"/>
  <c r="I40" i="185"/>
  <c r="H40" i="185"/>
  <c r="I39" i="185"/>
  <c r="H39" i="185"/>
  <c r="I38" i="185"/>
  <c r="H38" i="185"/>
  <c r="I36" i="185"/>
  <c r="H36" i="185"/>
  <c r="I35" i="185"/>
  <c r="H35" i="185"/>
  <c r="I32" i="185"/>
  <c r="H32" i="185"/>
  <c r="I31" i="185"/>
  <c r="H31" i="185"/>
  <c r="I30" i="185"/>
  <c r="H30" i="185"/>
  <c r="I26" i="185"/>
  <c r="H26" i="185"/>
  <c r="I25" i="185"/>
  <c r="H25" i="185"/>
  <c r="I22" i="185"/>
  <c r="H22" i="185"/>
  <c r="I19" i="185"/>
  <c r="H19" i="185"/>
  <c r="I18" i="185"/>
  <c r="H18" i="185"/>
  <c r="I17" i="185"/>
  <c r="H17" i="185"/>
  <c r="I16" i="185"/>
  <c r="H16" i="185"/>
  <c r="I15" i="185"/>
  <c r="H15" i="185"/>
  <c r="I14" i="185"/>
  <c r="H14" i="185"/>
  <c r="I13" i="185"/>
  <c r="H13" i="185"/>
  <c r="I12" i="185"/>
  <c r="H12" i="185"/>
  <c r="I11" i="185"/>
  <c r="H11" i="185"/>
  <c r="I7" i="185"/>
  <c r="H7" i="185"/>
  <c r="H24" i="185" l="1"/>
  <c r="G66" i="185"/>
  <c r="G52" i="185"/>
  <c r="H37" i="185"/>
  <c r="I28" i="185"/>
  <c r="I24" i="185"/>
  <c r="I9" i="185"/>
  <c r="H9" i="185"/>
  <c r="S66" i="185"/>
  <c r="S62" i="185"/>
  <c r="S57" i="185"/>
  <c r="S52" i="185"/>
  <c r="S53" i="185" s="1"/>
  <c r="U41" i="185"/>
  <c r="T41" i="185"/>
  <c r="S40" i="185"/>
  <c r="S39" i="185"/>
  <c r="S38" i="185"/>
  <c r="U37" i="185"/>
  <c r="T37" i="185"/>
  <c r="S36" i="185"/>
  <c r="S35" i="185"/>
  <c r="U33" i="185"/>
  <c r="T33" i="185"/>
  <c r="S32" i="185"/>
  <c r="S31" i="185"/>
  <c r="S30" i="185"/>
  <c r="U28" i="185"/>
  <c r="T28" i="185"/>
  <c r="S26" i="185"/>
  <c r="S25" i="185"/>
  <c r="U24" i="185"/>
  <c r="T24" i="185"/>
  <c r="S22" i="185"/>
  <c r="S24" i="185" s="1"/>
  <c r="U21" i="185"/>
  <c r="T21" i="185"/>
  <c r="S19" i="185"/>
  <c r="S18" i="185"/>
  <c r="S17" i="185"/>
  <c r="S16" i="185"/>
  <c r="S15" i="185"/>
  <c r="S14" i="185"/>
  <c r="S13" i="185"/>
  <c r="S12" i="185"/>
  <c r="S11" i="185"/>
  <c r="U9" i="185"/>
  <c r="T9" i="185"/>
  <c r="S7" i="185"/>
  <c r="S9" i="185" s="1"/>
  <c r="S21" i="185" l="1"/>
  <c r="S33" i="185"/>
  <c r="S58" i="185"/>
  <c r="T42" i="185"/>
  <c r="I21" i="185"/>
  <c r="I29" i="185" s="1"/>
  <c r="H41" i="185"/>
  <c r="H42" i="185" s="1"/>
  <c r="G62" i="185"/>
  <c r="G67" i="185" s="1"/>
  <c r="H28" i="185"/>
  <c r="S41" i="185"/>
  <c r="U42" i="185"/>
  <c r="S67" i="185"/>
  <c r="G57" i="185"/>
  <c r="H33" i="185"/>
  <c r="H21" i="185"/>
  <c r="H29" i="185" s="1"/>
  <c r="H34" i="185" s="1"/>
  <c r="S68" i="185"/>
  <c r="S69" i="185" s="1"/>
  <c r="S70" i="185" s="1"/>
  <c r="U29" i="185"/>
  <c r="U34" i="185" s="1"/>
  <c r="S28" i="185"/>
  <c r="S37" i="185"/>
  <c r="S42" i="185" s="1"/>
  <c r="I33" i="185"/>
  <c r="T29" i="185"/>
  <c r="T34" i="185" s="1"/>
  <c r="T43" i="185" s="1"/>
  <c r="I37" i="185"/>
  <c r="I41" i="185"/>
  <c r="G53" i="185"/>
  <c r="P66" i="185"/>
  <c r="M66" i="185"/>
  <c r="J66" i="185"/>
  <c r="P62" i="185"/>
  <c r="M62" i="185"/>
  <c r="J62" i="185"/>
  <c r="R41" i="185"/>
  <c r="Q41" i="185"/>
  <c r="O41" i="185"/>
  <c r="N41" i="185"/>
  <c r="L41" i="185"/>
  <c r="K41" i="185"/>
  <c r="P40" i="185"/>
  <c r="M40" i="185"/>
  <c r="J40" i="185"/>
  <c r="G40" i="185" s="1"/>
  <c r="P39" i="185"/>
  <c r="M39" i="185"/>
  <c r="J39" i="185"/>
  <c r="G39" i="185" s="1"/>
  <c r="P38" i="185"/>
  <c r="M38" i="185"/>
  <c r="J38" i="185"/>
  <c r="R37" i="185"/>
  <c r="Q37" i="185"/>
  <c r="O37" i="185"/>
  <c r="N37" i="185"/>
  <c r="L37" i="185"/>
  <c r="K37" i="185"/>
  <c r="P36" i="185"/>
  <c r="M36" i="185"/>
  <c r="J36" i="185"/>
  <c r="G36" i="185" s="1"/>
  <c r="P35" i="185"/>
  <c r="M35" i="185"/>
  <c r="J35" i="185"/>
  <c r="G35" i="185" l="1"/>
  <c r="G38" i="185"/>
  <c r="I42" i="185"/>
  <c r="I43" i="185" s="1"/>
  <c r="G58" i="185"/>
  <c r="G68" i="185" s="1"/>
  <c r="G69" i="185" s="1"/>
  <c r="G70" i="185" s="1"/>
  <c r="U43" i="185"/>
  <c r="U44" i="185" s="1"/>
  <c r="U45" i="185" s="1"/>
  <c r="S29" i="185"/>
  <c r="S34" i="185" s="1"/>
  <c r="S43" i="185" s="1"/>
  <c r="S44" i="185" s="1"/>
  <c r="S45" i="185" s="1"/>
  <c r="I34" i="185"/>
  <c r="H43" i="185"/>
  <c r="H44" i="185" s="1"/>
  <c r="H45" i="185" s="1"/>
  <c r="P37" i="185"/>
  <c r="G37" i="185"/>
  <c r="M37" i="185"/>
  <c r="P41" i="185"/>
  <c r="M67" i="185"/>
  <c r="P67" i="185"/>
  <c r="M41" i="185"/>
  <c r="M42" i="185" s="1"/>
  <c r="T44" i="185"/>
  <c r="T45" i="185" s="1"/>
  <c r="N42" i="185"/>
  <c r="O42" i="185"/>
  <c r="K42" i="185"/>
  <c r="Q42" i="185"/>
  <c r="J37" i="185"/>
  <c r="J41" i="185"/>
  <c r="L42" i="185"/>
  <c r="R42" i="185"/>
  <c r="J67" i="185"/>
  <c r="K26" i="154"/>
  <c r="J42" i="185" l="1"/>
  <c r="P42" i="185"/>
  <c r="G41" i="185"/>
  <c r="G42" i="185" s="1"/>
  <c r="I44" i="185"/>
  <c r="I45" i="185" s="1"/>
  <c r="S72" i="185"/>
  <c r="E41" i="209"/>
  <c r="E40" i="209"/>
  <c r="E39" i="209"/>
  <c r="E38" i="209"/>
  <c r="H26" i="154" l="1"/>
  <c r="H17" i="154"/>
  <c r="H16" i="154" s="1"/>
  <c r="H11" i="154" s="1"/>
  <c r="E23" i="159"/>
  <c r="E16" i="159"/>
  <c r="E17" i="159"/>
  <c r="E9" i="159"/>
  <c r="E10" i="159"/>
  <c r="V26" i="154"/>
  <c r="I26" i="154"/>
  <c r="J26" i="154"/>
  <c r="L26" i="154"/>
  <c r="M26" i="154"/>
  <c r="N26" i="154"/>
  <c r="O26" i="154"/>
  <c r="P26" i="154"/>
  <c r="Q26" i="154"/>
  <c r="R26" i="154"/>
  <c r="S26" i="154"/>
  <c r="T26" i="154"/>
  <c r="U26" i="154"/>
  <c r="W22" i="154"/>
  <c r="W21" i="154"/>
  <c r="W20" i="154"/>
  <c r="W19" i="154"/>
  <c r="W18" i="154"/>
  <c r="W15" i="154"/>
  <c r="W14" i="154"/>
  <c r="W12" i="154"/>
  <c r="W10" i="154"/>
  <c r="W9" i="154"/>
  <c r="W8" i="154"/>
  <c r="W7" i="154"/>
  <c r="P57" i="185"/>
  <c r="M57" i="185"/>
  <c r="J57" i="185"/>
  <c r="P52" i="185"/>
  <c r="P53" i="185" s="1"/>
  <c r="M52" i="185"/>
  <c r="M53" i="185" s="1"/>
  <c r="J52" i="185"/>
  <c r="J53" i="185" s="1"/>
  <c r="R33" i="185"/>
  <c r="Q33" i="185"/>
  <c r="O33" i="185"/>
  <c r="N33" i="185"/>
  <c r="L33" i="185"/>
  <c r="K33" i="185"/>
  <c r="P32" i="185"/>
  <c r="M32" i="185"/>
  <c r="J32" i="185"/>
  <c r="G32" i="185" s="1"/>
  <c r="P31" i="185"/>
  <c r="M31" i="185"/>
  <c r="J31" i="185"/>
  <c r="P30" i="185"/>
  <c r="M30" i="185"/>
  <c r="J30" i="185"/>
  <c r="R28" i="185"/>
  <c r="Q28" i="185"/>
  <c r="O28" i="185"/>
  <c r="N28" i="185"/>
  <c r="L28" i="185"/>
  <c r="K28" i="185"/>
  <c r="P26" i="185"/>
  <c r="M26" i="185"/>
  <c r="J26" i="185"/>
  <c r="G26" i="185" s="1"/>
  <c r="P25" i="185"/>
  <c r="M25" i="185"/>
  <c r="J25" i="185"/>
  <c r="R24" i="185"/>
  <c r="Q24" i="185"/>
  <c r="O24" i="185"/>
  <c r="N24" i="185"/>
  <c r="L24" i="185"/>
  <c r="K24" i="185"/>
  <c r="P22" i="185"/>
  <c r="P24" i="185" s="1"/>
  <c r="M22" i="185"/>
  <c r="M24" i="185" s="1"/>
  <c r="J22" i="185"/>
  <c r="G22" i="185" s="1"/>
  <c r="R21" i="185"/>
  <c r="Q21" i="185"/>
  <c r="O21" i="185"/>
  <c r="N21" i="185"/>
  <c r="L21" i="185"/>
  <c r="K21" i="185"/>
  <c r="P19" i="185"/>
  <c r="M19" i="185"/>
  <c r="J19" i="185"/>
  <c r="P18" i="185"/>
  <c r="M18" i="185"/>
  <c r="J18" i="185"/>
  <c r="G18" i="185" s="1"/>
  <c r="P17" i="185"/>
  <c r="M17" i="185"/>
  <c r="J17" i="185"/>
  <c r="G17" i="185" s="1"/>
  <c r="P16" i="185"/>
  <c r="M16" i="185"/>
  <c r="J16" i="185"/>
  <c r="P15" i="185"/>
  <c r="M15" i="185"/>
  <c r="J15" i="185"/>
  <c r="P14" i="185"/>
  <c r="M14" i="185"/>
  <c r="J14" i="185"/>
  <c r="G14" i="185" s="1"/>
  <c r="P13" i="185"/>
  <c r="M13" i="185"/>
  <c r="J13" i="185"/>
  <c r="G13" i="185" s="1"/>
  <c r="P12" i="185"/>
  <c r="M12" i="185"/>
  <c r="J12" i="185"/>
  <c r="P11" i="185"/>
  <c r="M11" i="185"/>
  <c r="J11" i="185"/>
  <c r="R9" i="185"/>
  <c r="Q9" i="185"/>
  <c r="O9" i="185"/>
  <c r="N9" i="185"/>
  <c r="L9" i="185"/>
  <c r="K9" i="185"/>
  <c r="P7" i="185"/>
  <c r="P9" i="185" s="1"/>
  <c r="M7" i="185"/>
  <c r="M9" i="185" s="1"/>
  <c r="J7" i="185"/>
  <c r="E18" i="159"/>
  <c r="E15" i="159"/>
  <c r="J22" i="164"/>
  <c r="J23" i="164"/>
  <c r="J24" i="164"/>
  <c r="J25" i="164"/>
  <c r="J26" i="164"/>
  <c r="J27" i="164"/>
  <c r="J28" i="164"/>
  <c r="J29" i="164"/>
  <c r="J30" i="164"/>
  <c r="J31" i="164"/>
  <c r="J32" i="164"/>
  <c r="J7" i="164"/>
  <c r="J8" i="164"/>
  <c r="J9" i="164"/>
  <c r="J10" i="164"/>
  <c r="J11" i="164"/>
  <c r="J12" i="164"/>
  <c r="J13" i="164"/>
  <c r="J14" i="164"/>
  <c r="J15" i="164"/>
  <c r="J16" i="164"/>
  <c r="E25" i="159"/>
  <c r="E24" i="159"/>
  <c r="E22" i="159"/>
  <c r="E11" i="159"/>
  <c r="E8" i="159"/>
  <c r="V17" i="154"/>
  <c r="V16" i="154" s="1"/>
  <c r="V11" i="154" s="1"/>
  <c r="U17" i="154"/>
  <c r="U16" i="154" s="1"/>
  <c r="U11" i="154" s="1"/>
  <c r="U6" i="154"/>
  <c r="T17" i="154"/>
  <c r="T16" i="154" s="1"/>
  <c r="T11" i="154" s="1"/>
  <c r="S17" i="154"/>
  <c r="S16" i="154" s="1"/>
  <c r="S11" i="154" s="1"/>
  <c r="S6" i="154"/>
  <c r="R17" i="154"/>
  <c r="R16" i="154" s="1"/>
  <c r="R11" i="154" s="1"/>
  <c r="Q17" i="154"/>
  <c r="Q16" i="154" s="1"/>
  <c r="Q11" i="154" s="1"/>
  <c r="P17" i="154"/>
  <c r="P16" i="154" s="1"/>
  <c r="P11" i="154" s="1"/>
  <c r="P6" i="154"/>
  <c r="O17" i="154"/>
  <c r="O16" i="154" s="1"/>
  <c r="O11" i="154" s="1"/>
  <c r="N17" i="154"/>
  <c r="N16" i="154" s="1"/>
  <c r="N11" i="154" s="1"/>
  <c r="N6" i="154"/>
  <c r="M17" i="154"/>
  <c r="M16" i="154" s="1"/>
  <c r="M11" i="154" s="1"/>
  <c r="L17" i="154"/>
  <c r="L16" i="154" s="1"/>
  <c r="L11" i="154" s="1"/>
  <c r="L6" i="154"/>
  <c r="K17" i="154"/>
  <c r="K16" i="154" s="1"/>
  <c r="K11" i="154" s="1"/>
  <c r="J17" i="154"/>
  <c r="J16" i="154" s="1"/>
  <c r="J11" i="154" s="1"/>
  <c r="J6" i="154"/>
  <c r="I17" i="154"/>
  <c r="I16" i="154" s="1"/>
  <c r="H6" i="154"/>
  <c r="I6" i="154"/>
  <c r="K6" i="154"/>
  <c r="M6" i="154"/>
  <c r="O6" i="154"/>
  <c r="Q6" i="154"/>
  <c r="R6" i="154"/>
  <c r="T6" i="154"/>
  <c r="V6" i="154"/>
  <c r="W25" i="154"/>
  <c r="J17" i="164"/>
  <c r="J33" i="164" l="1"/>
  <c r="G7" i="185"/>
  <c r="G12" i="185"/>
  <c r="G16" i="185"/>
  <c r="G11" i="185"/>
  <c r="G15" i="185"/>
  <c r="G19" i="185"/>
  <c r="G31" i="185"/>
  <c r="G25" i="185"/>
  <c r="G30" i="185"/>
  <c r="I11" i="154"/>
  <c r="I23" i="154" s="1"/>
  <c r="I27" i="154" s="1"/>
  <c r="W26" i="154"/>
  <c r="M58" i="185"/>
  <c r="M68" i="185" s="1"/>
  <c r="M69" i="185" s="1"/>
  <c r="M28" i="185"/>
  <c r="Q29" i="185"/>
  <c r="Q34" i="185" s="1"/>
  <c r="Q43" i="185" s="1"/>
  <c r="Q44" i="185" s="1"/>
  <c r="L29" i="185"/>
  <c r="L34" i="185" s="1"/>
  <c r="L43" i="185" s="1"/>
  <c r="L44" i="185" s="1"/>
  <c r="R23" i="154"/>
  <c r="R27" i="154" s="1"/>
  <c r="V23" i="154"/>
  <c r="V27" i="154" s="1"/>
  <c r="O23" i="154"/>
  <c r="O27" i="154" s="1"/>
  <c r="T23" i="154"/>
  <c r="T27" i="154" s="1"/>
  <c r="Q23" i="154"/>
  <c r="Q27" i="154" s="1"/>
  <c r="J33" i="185"/>
  <c r="J9" i="185"/>
  <c r="G9" i="185"/>
  <c r="P21" i="185"/>
  <c r="J21" i="185"/>
  <c r="J24" i="185"/>
  <c r="G24" i="185"/>
  <c r="P33" i="185"/>
  <c r="O29" i="185"/>
  <c r="O34" i="185" s="1"/>
  <c r="O43" i="185" s="1"/>
  <c r="O44" i="185" s="1"/>
  <c r="M23" i="154"/>
  <c r="M27" i="154" s="1"/>
  <c r="J28" i="185"/>
  <c r="P58" i="185"/>
  <c r="P68" i="185" s="1"/>
  <c r="P69" i="185" s="1"/>
  <c r="J58" i="185"/>
  <c r="J68" i="185" s="1"/>
  <c r="H23" i="154"/>
  <c r="H27" i="154" s="1"/>
  <c r="J23" i="154"/>
  <c r="J27" i="154" s="1"/>
  <c r="M70" i="185"/>
  <c r="R29" i="185"/>
  <c r="R34" i="185" s="1"/>
  <c r="R43" i="185" s="1"/>
  <c r="R44" i="185" s="1"/>
  <c r="N29" i="185"/>
  <c r="N34" i="185" s="1"/>
  <c r="N43" i="185" s="1"/>
  <c r="N44" i="185" s="1"/>
  <c r="K29" i="185"/>
  <c r="K34" i="185" s="1"/>
  <c r="K43" i="185" s="1"/>
  <c r="K44" i="185" s="1"/>
  <c r="M21" i="185"/>
  <c r="O45" i="185"/>
  <c r="Q45" i="185"/>
  <c r="M33" i="185"/>
  <c r="P28" i="185"/>
  <c r="W13" i="154"/>
  <c r="K23" i="154"/>
  <c r="K27" i="154" s="1"/>
  <c r="W16" i="154"/>
  <c r="N23" i="154"/>
  <c r="N27" i="154" s="1"/>
  <c r="U23" i="154"/>
  <c r="U27" i="154" s="1"/>
  <c r="P23" i="154"/>
  <c r="P27" i="154" s="1"/>
  <c r="S23" i="154"/>
  <c r="S27" i="154" s="1"/>
  <c r="L23" i="154"/>
  <c r="L27" i="154" s="1"/>
  <c r="W17" i="154"/>
  <c r="W6" i="154"/>
  <c r="J29" i="185" l="1"/>
  <c r="J34" i="185" s="1"/>
  <c r="W11" i="154"/>
  <c r="M29" i="185"/>
  <c r="J69" i="185"/>
  <c r="J70" i="185" s="1"/>
  <c r="G28" i="185"/>
  <c r="P29" i="185"/>
  <c r="P34" i="185" s="1"/>
  <c r="P43" i="185" s="1"/>
  <c r="G21" i="185"/>
  <c r="G33" i="185"/>
  <c r="P70" i="185"/>
  <c r="L45" i="185"/>
  <c r="M34" i="185"/>
  <c r="M43" i="185" s="1"/>
  <c r="N45" i="185"/>
  <c r="J43" i="185"/>
  <c r="J44" i="185" s="1"/>
  <c r="K45" i="185"/>
  <c r="R45" i="185"/>
  <c r="W27" i="154"/>
  <c r="W23" i="154"/>
  <c r="G29" i="185" l="1"/>
  <c r="G34" i="185" s="1"/>
  <c r="G43" i="185" s="1"/>
  <c r="G44" i="185" s="1"/>
  <c r="G45" i="185" s="1"/>
  <c r="G72" i="185" s="1"/>
  <c r="S71" i="185"/>
  <c r="P44" i="185"/>
  <c r="P45" i="185" s="1"/>
  <c r="P72" i="185" s="1"/>
  <c r="M44" i="185"/>
  <c r="M45" i="185" s="1"/>
  <c r="M72" i="185" s="1"/>
  <c r="J45" i="185"/>
  <c r="J72" i="185" s="1"/>
  <c r="M71" i="185" l="1"/>
  <c r="J71" i="185"/>
  <c r="G71" i="185" s="1"/>
  <c r="P71" i="185"/>
  <c r="J46" i="185"/>
  <c r="G46" i="185" s="1"/>
  <c r="M46" i="185"/>
  <c r="P46" i="185"/>
  <c r="S46" i="185" l="1"/>
  <c r="J73" i="185"/>
  <c r="G73" i="185" s="1"/>
  <c r="M73" i="185"/>
  <c r="P73" i="185"/>
  <c r="S73" i="185" l="1"/>
</calcChain>
</file>

<file path=xl/sharedStrings.xml><?xml version="1.0" encoding="utf-8"?>
<sst xmlns="http://schemas.openxmlformats.org/spreadsheetml/2006/main" count="650" uniqueCount="452">
  <si>
    <t>リスク分担表に対する意見</t>
    <rPh sb="3" eb="5">
      <t>ブンタン</t>
    </rPh>
    <rPh sb="5" eb="6">
      <t>ヒョウ</t>
    </rPh>
    <rPh sb="7" eb="8">
      <t>タイ</t>
    </rPh>
    <rPh sb="10" eb="12">
      <t>イケン</t>
    </rPh>
    <phoneticPr fontId="4"/>
  </si>
  <si>
    <t>％程度</t>
    <rPh sb="1" eb="3">
      <t>テイド</t>
    </rPh>
    <phoneticPr fontId="4"/>
  </si>
  <si>
    <t>以　　上　</t>
    <rPh sb="0" eb="1">
      <t>イ</t>
    </rPh>
    <rPh sb="3" eb="4">
      <t>ジョウ</t>
    </rPh>
    <phoneticPr fontId="4"/>
  </si>
  <si>
    <t>※E-IRR</t>
  </si>
  <si>
    <t>見積提出要項</t>
    <rPh sb="0" eb="2">
      <t>ミツモリ</t>
    </rPh>
    <rPh sb="2" eb="4">
      <t>テイシュツ</t>
    </rPh>
    <rPh sb="4" eb="6">
      <t>ヨウコウ</t>
    </rPh>
    <phoneticPr fontId="7"/>
  </si>
  <si>
    <t>※：質問の枠が足りない場合には、随時追加してください。</t>
    <rPh sb="2" eb="4">
      <t>シツモン</t>
    </rPh>
    <rPh sb="5" eb="6">
      <t>ワク</t>
    </rPh>
    <rPh sb="7" eb="8">
      <t>タ</t>
    </rPh>
    <rPh sb="11" eb="13">
      <t>バアイ</t>
    </rPh>
    <rPh sb="16" eb="18">
      <t>ズイジ</t>
    </rPh>
    <rPh sb="18" eb="20">
      <t>ツイカ</t>
    </rPh>
    <phoneticPr fontId="7"/>
  </si>
  <si>
    <t>事業者</t>
  </si>
  <si>
    <t>○</t>
  </si>
  <si>
    <t>区分</t>
    <rPh sb="0" eb="2">
      <t>クブン</t>
    </rPh>
    <phoneticPr fontId="4"/>
  </si>
  <si>
    <t>リスクの種類</t>
    <rPh sb="4" eb="6">
      <t>シュルイ</t>
    </rPh>
    <phoneticPr fontId="4"/>
  </si>
  <si>
    <t>リスクの内容</t>
    <rPh sb="4" eb="6">
      <t>ナイヨウ</t>
    </rPh>
    <phoneticPr fontId="4"/>
  </si>
  <si>
    <t>希望する負担者(回答)</t>
    <rPh sb="0" eb="2">
      <t>キボウ</t>
    </rPh>
    <rPh sb="4" eb="6">
      <t>フタン</t>
    </rPh>
    <rPh sb="6" eb="7">
      <t>シャ</t>
    </rPh>
    <rPh sb="8" eb="10">
      <t>カイトウ</t>
    </rPh>
    <phoneticPr fontId="4"/>
  </si>
  <si>
    <t>意見・要望等</t>
    <rPh sb="0" eb="2">
      <t>イケン</t>
    </rPh>
    <rPh sb="3" eb="5">
      <t>ヨウボウ</t>
    </rPh>
    <rPh sb="5" eb="6">
      <t>トウ</t>
    </rPh>
    <phoneticPr fontId="4"/>
  </si>
  <si>
    <t xml:space="preserve">契約締結リスク </t>
  </si>
  <si>
    <t xml:space="preserve">△ </t>
  </si>
  <si>
    <t xml:space="preserve">計画変更リスク </t>
  </si>
  <si>
    <t xml:space="preserve">用地確保リスク </t>
  </si>
  <si>
    <t xml:space="preserve">事業用地の確保に関するもの </t>
  </si>
  <si>
    <t xml:space="preserve">近隣対応リスク </t>
  </si>
  <si>
    <t xml:space="preserve">本件施設の設置そのものに対する住民反対運動等 </t>
  </si>
  <si>
    <t xml:space="preserve">第三者賠償リスク </t>
  </si>
  <si>
    <t xml:space="preserve">調査、建設、運営において第三者に及ぼす損害 </t>
  </si>
  <si>
    <t xml:space="preserve">法令等の変更リスク </t>
  </si>
  <si>
    <t xml:space="preserve">本件事業に直接関係する法令等の変更等 </t>
  </si>
  <si>
    <t xml:space="preserve">上記以外の法令の変更等 </t>
  </si>
  <si>
    <t xml:space="preserve">税制度変更リスク </t>
  </si>
  <si>
    <t xml:space="preserve">事業者の利益に課される税制度の変更等 </t>
  </si>
  <si>
    <t xml:space="preserve">上記以外の税制度の変更等 </t>
  </si>
  <si>
    <t xml:space="preserve">許認可遅延リスク </t>
  </si>
  <si>
    <t xml:space="preserve">事業者が実施する許認可取得の遅延に関するもの </t>
  </si>
  <si>
    <t xml:space="preserve">応募費用に関するもの </t>
  </si>
  <si>
    <t xml:space="preserve">物価変動リスク </t>
  </si>
  <si>
    <t xml:space="preserve">事故の発生リスク </t>
  </si>
  <si>
    <t xml:space="preserve">設計、建設、運営において発生する事故 </t>
  </si>
  <si>
    <t xml:space="preserve">事業者の債務不履行、事業放棄、破綻によるもの </t>
  </si>
  <si>
    <t xml:space="preserve">不可抗力リスク </t>
  </si>
  <si>
    <t>設計変更リスク</t>
  </si>
  <si>
    <t xml:space="preserve">事業者の提案内容の不備、変更による設計変更による費用の増大、計画遅延に関するもの </t>
  </si>
  <si>
    <t xml:space="preserve">測量・地質調査リスク </t>
  </si>
  <si>
    <t xml:space="preserve">事業者が実施した測量、地質調査部分に関するもの </t>
  </si>
  <si>
    <t xml:space="preserve">建設着工遅延 </t>
  </si>
  <si>
    <t xml:space="preserve">上記以外の要因によるもの </t>
  </si>
  <si>
    <t xml:space="preserve">工事費増大リスク </t>
  </si>
  <si>
    <t xml:space="preserve">上記以外の要因による工事費の増大 </t>
  </si>
  <si>
    <t xml:space="preserve">工事遅延リスク </t>
  </si>
  <si>
    <t xml:space="preserve">上記以外の要因による工事遅延、未完工による施設の供用開始の遅延 </t>
  </si>
  <si>
    <t xml:space="preserve">一般的損害リスク </t>
  </si>
  <si>
    <t xml:space="preserve">工事目的物、材料に関して生じた損害 </t>
  </si>
  <si>
    <t xml:space="preserve">性能リスク </t>
  </si>
  <si>
    <t xml:space="preserve">受入廃棄物の質の変動リスク </t>
  </si>
  <si>
    <t xml:space="preserve">受入廃棄物の量の変動リスク </t>
  </si>
  <si>
    <t xml:space="preserve">施設の性能確保リスク </t>
  </si>
  <si>
    <t xml:space="preserve">事業終了時における施設の性能確保に関するもの </t>
  </si>
  <si>
    <t>リスク
負担者(案)</t>
    <rPh sb="4" eb="7">
      <t>フタンシャ</t>
    </rPh>
    <rPh sb="8" eb="9">
      <t>アン</t>
    </rPh>
    <phoneticPr fontId="4"/>
  </si>
  <si>
    <t>その他本件事業への要望事項</t>
    <rPh sb="2" eb="3">
      <t>タ</t>
    </rPh>
    <rPh sb="3" eb="4">
      <t>ホン</t>
    </rPh>
    <rPh sb="4" eb="5">
      <t>ケン</t>
    </rPh>
    <rPh sb="5" eb="7">
      <t>ジギョウ</t>
    </rPh>
    <rPh sb="9" eb="11">
      <t>ヨウボウ</t>
    </rPh>
    <rPh sb="11" eb="13">
      <t>ジコウ</t>
    </rPh>
    <phoneticPr fontId="4"/>
  </si>
  <si>
    <t>要望事項</t>
    <rPh sb="0" eb="2">
      <t>ヨウボウ</t>
    </rPh>
    <rPh sb="2" eb="4">
      <t>ジコウ</t>
    </rPh>
    <phoneticPr fontId="4"/>
  </si>
  <si>
    <t>３．その他</t>
    <rPh sb="4" eb="5">
      <t>タ</t>
    </rPh>
    <phoneticPr fontId="4"/>
  </si>
  <si>
    <t>No.</t>
    <phoneticPr fontId="4"/>
  </si>
  <si>
    <t>稼動年</t>
    <rPh sb="0" eb="2">
      <t>カドウ</t>
    </rPh>
    <rPh sb="2" eb="3">
      <t>ネン</t>
    </rPh>
    <phoneticPr fontId="4"/>
  </si>
  <si>
    <t>2年目</t>
    <rPh sb="1" eb="2">
      <t>ネン</t>
    </rPh>
    <rPh sb="2" eb="3">
      <t>メ</t>
    </rPh>
    <phoneticPr fontId="4"/>
  </si>
  <si>
    <t>3年目</t>
    <rPh sb="1" eb="2">
      <t>ネン</t>
    </rPh>
    <rPh sb="2" eb="3">
      <t>メ</t>
    </rPh>
    <phoneticPr fontId="4"/>
  </si>
  <si>
    <t>4年目</t>
    <rPh sb="1" eb="2">
      <t>ネン</t>
    </rPh>
    <rPh sb="2" eb="3">
      <t>メ</t>
    </rPh>
    <phoneticPr fontId="4"/>
  </si>
  <si>
    <t>5年目</t>
    <rPh sb="1" eb="2">
      <t>ネン</t>
    </rPh>
    <rPh sb="2" eb="3">
      <t>メ</t>
    </rPh>
    <phoneticPr fontId="4"/>
  </si>
  <si>
    <t>6年目</t>
    <rPh sb="1" eb="2">
      <t>ネン</t>
    </rPh>
    <rPh sb="2" eb="3">
      <t>メ</t>
    </rPh>
    <phoneticPr fontId="4"/>
  </si>
  <si>
    <t>7年目</t>
    <rPh sb="1" eb="2">
      <t>ネン</t>
    </rPh>
    <rPh sb="2" eb="3">
      <t>メ</t>
    </rPh>
    <phoneticPr fontId="4"/>
  </si>
  <si>
    <t>8年目</t>
    <rPh sb="1" eb="2">
      <t>ネン</t>
    </rPh>
    <rPh sb="2" eb="3">
      <t>メ</t>
    </rPh>
    <phoneticPr fontId="4"/>
  </si>
  <si>
    <t>9年目</t>
    <rPh sb="1" eb="2">
      <t>ネン</t>
    </rPh>
    <rPh sb="2" eb="3">
      <t>メ</t>
    </rPh>
    <phoneticPr fontId="4"/>
  </si>
  <si>
    <t>10年目</t>
    <rPh sb="2" eb="3">
      <t>ネン</t>
    </rPh>
    <rPh sb="3" eb="4">
      <t>メ</t>
    </rPh>
    <phoneticPr fontId="4"/>
  </si>
  <si>
    <t>11年目</t>
    <rPh sb="2" eb="3">
      <t>ネン</t>
    </rPh>
    <rPh sb="3" eb="4">
      <t>メ</t>
    </rPh>
    <phoneticPr fontId="4"/>
  </si>
  <si>
    <t>12年目</t>
    <rPh sb="2" eb="3">
      <t>ネン</t>
    </rPh>
    <rPh sb="3" eb="4">
      <t>メ</t>
    </rPh>
    <phoneticPr fontId="4"/>
  </si>
  <si>
    <t>13年目</t>
    <rPh sb="2" eb="3">
      <t>ネン</t>
    </rPh>
    <rPh sb="3" eb="4">
      <t>メ</t>
    </rPh>
    <phoneticPr fontId="4"/>
  </si>
  <si>
    <t>14年目</t>
    <rPh sb="2" eb="3">
      <t>ネン</t>
    </rPh>
    <rPh sb="3" eb="4">
      <t>メ</t>
    </rPh>
    <phoneticPr fontId="4"/>
  </si>
  <si>
    <t>15年目</t>
    <rPh sb="2" eb="3">
      <t>ネン</t>
    </rPh>
    <rPh sb="3" eb="4">
      <t>メ</t>
    </rPh>
    <phoneticPr fontId="4"/>
  </si>
  <si>
    <t>薬剤費</t>
    <rPh sb="0" eb="3">
      <t>ヤクザイヒ</t>
    </rPh>
    <phoneticPr fontId="4"/>
  </si>
  <si>
    <t>光熱水費</t>
    <rPh sb="0" eb="2">
      <t>コウネツ</t>
    </rPh>
    <rPh sb="2" eb="3">
      <t>スイ</t>
    </rPh>
    <rPh sb="3" eb="4">
      <t>ヒ</t>
    </rPh>
    <phoneticPr fontId="4"/>
  </si>
  <si>
    <t>維持管理費(補修費用を除く)</t>
    <rPh sb="0" eb="2">
      <t>イジ</t>
    </rPh>
    <rPh sb="2" eb="4">
      <t>カンリ</t>
    </rPh>
    <rPh sb="4" eb="5">
      <t>ヒ</t>
    </rPh>
    <rPh sb="6" eb="8">
      <t>ホシュウ</t>
    </rPh>
    <rPh sb="8" eb="9">
      <t>ヒ</t>
    </rPh>
    <rPh sb="9" eb="10">
      <t>ヨウ</t>
    </rPh>
    <rPh sb="11" eb="12">
      <t>ノゾ</t>
    </rPh>
    <phoneticPr fontId="4"/>
  </si>
  <si>
    <t>補修費用</t>
    <rPh sb="0" eb="2">
      <t>ホシュウ</t>
    </rPh>
    <rPh sb="2" eb="3">
      <t>ヒ</t>
    </rPh>
    <rPh sb="3" eb="4">
      <t>ヨウ</t>
    </rPh>
    <phoneticPr fontId="4"/>
  </si>
  <si>
    <t>電力等の基本料金</t>
    <rPh sb="0" eb="3">
      <t>デンリョクトウ</t>
    </rPh>
    <rPh sb="4" eb="6">
      <t>キホン</t>
    </rPh>
    <rPh sb="6" eb="8">
      <t>リョウキン</t>
    </rPh>
    <phoneticPr fontId="4"/>
  </si>
  <si>
    <t>その他費用（変動的費用）</t>
    <rPh sb="2" eb="3">
      <t>タ</t>
    </rPh>
    <rPh sb="3" eb="5">
      <t>ヒヨウ</t>
    </rPh>
    <rPh sb="6" eb="8">
      <t>ヘンドウ</t>
    </rPh>
    <rPh sb="8" eb="9">
      <t>テキ</t>
    </rPh>
    <rPh sb="9" eb="11">
      <t>ヒヨウ</t>
    </rPh>
    <phoneticPr fontId="4"/>
  </si>
  <si>
    <t>その他費用（固定的費用）</t>
    <rPh sb="2" eb="3">
      <t>タ</t>
    </rPh>
    <rPh sb="3" eb="5">
      <t>ヒヨウ</t>
    </rPh>
    <rPh sb="6" eb="9">
      <t>コテイテキ</t>
    </rPh>
    <rPh sb="9" eb="11">
      <t>ヒヨウ</t>
    </rPh>
    <phoneticPr fontId="4"/>
  </si>
  <si>
    <t>＜回答にあたっての注意事項＞</t>
    <rPh sb="1" eb="3">
      <t>カイトウ</t>
    </rPh>
    <rPh sb="9" eb="11">
      <t>チュウイ</t>
    </rPh>
    <rPh sb="11" eb="13">
      <t>ジコウ</t>
    </rPh>
    <phoneticPr fontId="4"/>
  </si>
  <si>
    <t>変動費</t>
    <rPh sb="0" eb="2">
      <t>ヘンドウ</t>
    </rPh>
    <rPh sb="2" eb="3">
      <t>ヒ</t>
    </rPh>
    <phoneticPr fontId="4"/>
  </si>
  <si>
    <t>固定費</t>
    <rPh sb="0" eb="3">
      <t>コテイヒ</t>
    </rPh>
    <phoneticPr fontId="4"/>
  </si>
  <si>
    <t>収支計</t>
    <rPh sb="0" eb="2">
      <t>シュウシ</t>
    </rPh>
    <rPh sb="2" eb="3">
      <t>ケイ</t>
    </rPh>
    <phoneticPr fontId="4"/>
  </si>
  <si>
    <t>保険料</t>
    <rPh sb="0" eb="2">
      <t>ホケン</t>
    </rPh>
    <rPh sb="2" eb="3">
      <t>リョウ</t>
    </rPh>
    <phoneticPr fontId="4"/>
  </si>
  <si>
    <t>設立費</t>
    <rPh sb="0" eb="2">
      <t>セツリツ</t>
    </rPh>
    <rPh sb="2" eb="3">
      <t>ヒ</t>
    </rPh>
    <phoneticPr fontId="4"/>
  </si>
  <si>
    <t>利益</t>
    <rPh sb="0" eb="2">
      <t>リエキ</t>
    </rPh>
    <phoneticPr fontId="4"/>
  </si>
  <si>
    <t>その他運営費用</t>
    <rPh sb="2" eb="3">
      <t>タ</t>
    </rPh>
    <rPh sb="3" eb="5">
      <t>ウンエイ</t>
    </rPh>
    <rPh sb="5" eb="6">
      <t>ヒ</t>
    </rPh>
    <rPh sb="6" eb="7">
      <t>ヨウ</t>
    </rPh>
    <phoneticPr fontId="4"/>
  </si>
  <si>
    <t>SPC経費</t>
    <rPh sb="3" eb="5">
      <t>ケイヒ</t>
    </rPh>
    <phoneticPr fontId="4"/>
  </si>
  <si>
    <t>費目</t>
    <rPh sb="0" eb="2">
      <t>ヒモク</t>
    </rPh>
    <phoneticPr fontId="4"/>
  </si>
  <si>
    <t>単年度平均</t>
    <rPh sb="0" eb="3">
      <t>タンネンド</t>
    </rPh>
    <rPh sb="3" eb="5">
      <t>ヘイキン</t>
    </rPh>
    <phoneticPr fontId="4"/>
  </si>
  <si>
    <t>その他費用の内訳</t>
    <rPh sb="2" eb="3">
      <t>タ</t>
    </rPh>
    <rPh sb="3" eb="5">
      <t>ヒヨウ</t>
    </rPh>
    <rPh sb="6" eb="8">
      <t>ウチワケ</t>
    </rPh>
    <phoneticPr fontId="4"/>
  </si>
  <si>
    <t>ごみｸﾚｰﾝ運転員</t>
    <rPh sb="6" eb="9">
      <t>ウンテンイン</t>
    </rPh>
    <phoneticPr fontId="7"/>
  </si>
  <si>
    <t>中央制御室運転員</t>
    <rPh sb="0" eb="2">
      <t>チュウオウ</t>
    </rPh>
    <rPh sb="2" eb="4">
      <t>セイギョ</t>
    </rPh>
    <rPh sb="4" eb="5">
      <t>シツ</t>
    </rPh>
    <rPh sb="5" eb="8">
      <t>ウンテンイン</t>
    </rPh>
    <phoneticPr fontId="7"/>
  </si>
  <si>
    <t>補機運転員</t>
    <rPh sb="0" eb="1">
      <t>ホ</t>
    </rPh>
    <rPh sb="1" eb="2">
      <t>キ</t>
    </rPh>
    <rPh sb="2" eb="5">
      <t>ウンテンイン</t>
    </rPh>
    <phoneticPr fontId="7"/>
  </si>
  <si>
    <t>ﾌﾟﾗｯﾄﾎｰﾑ監視員</t>
    <rPh sb="8" eb="10">
      <t>カンシ</t>
    </rPh>
    <rPh sb="10" eb="11">
      <t>イン</t>
    </rPh>
    <phoneticPr fontId="7"/>
  </si>
  <si>
    <t>保守点検員</t>
    <rPh sb="0" eb="2">
      <t>ホシュ</t>
    </rPh>
    <rPh sb="2" eb="4">
      <t>テンケン</t>
    </rPh>
    <rPh sb="4" eb="5">
      <t>イン</t>
    </rPh>
    <phoneticPr fontId="7"/>
  </si>
  <si>
    <t>予備要員</t>
    <rPh sb="0" eb="2">
      <t>ヨビ</t>
    </rPh>
    <rPh sb="2" eb="4">
      <t>ヨウイン</t>
    </rPh>
    <phoneticPr fontId="7"/>
  </si>
  <si>
    <t>計量員</t>
    <rPh sb="0" eb="2">
      <t>ケイリョウ</t>
    </rPh>
    <rPh sb="2" eb="3">
      <t>イン</t>
    </rPh>
    <phoneticPr fontId="7"/>
  </si>
  <si>
    <t>その他</t>
    <rPh sb="2" eb="3">
      <t>タ</t>
    </rPh>
    <phoneticPr fontId="7"/>
  </si>
  <si>
    <t>１班の</t>
  </si>
  <si>
    <t>合計
（人）</t>
  </si>
  <si>
    <t>人数</t>
  </si>
  <si>
    <t>人件費単価
（千円/人）</t>
    <rPh sb="0" eb="3">
      <t>ジンケンヒ</t>
    </rPh>
    <rPh sb="3" eb="5">
      <t>タンカ</t>
    </rPh>
    <rPh sb="7" eb="9">
      <t>センエン</t>
    </rPh>
    <rPh sb="10" eb="11">
      <t>ニン</t>
    </rPh>
    <phoneticPr fontId="4"/>
  </si>
  <si>
    <t>人件費合計
（千円/人）</t>
    <rPh sb="0" eb="3">
      <t>ジンケンヒ</t>
    </rPh>
    <rPh sb="3" eb="5">
      <t>ゴウケイ</t>
    </rPh>
    <phoneticPr fontId="4"/>
  </si>
  <si>
    <t>(2)見学者通路説明装置概要</t>
    <rPh sb="3" eb="6">
      <t>ケンガクシャ</t>
    </rPh>
    <rPh sb="6" eb="8">
      <t>ツウロ</t>
    </rPh>
    <rPh sb="8" eb="10">
      <t>セツメイ</t>
    </rPh>
    <rPh sb="10" eb="12">
      <t>ソウチ</t>
    </rPh>
    <rPh sb="12" eb="14">
      <t>ガイヨウ</t>
    </rPh>
    <phoneticPr fontId="4"/>
  </si>
  <si>
    <t>職　　種</t>
    <rPh sb="0" eb="1">
      <t>ショク</t>
    </rPh>
    <rPh sb="3" eb="4">
      <t>タネ</t>
    </rPh>
    <phoneticPr fontId="4"/>
  </si>
  <si>
    <t>人数</t>
    <rPh sb="0" eb="2">
      <t>ニンズウ</t>
    </rPh>
    <phoneticPr fontId="4"/>
  </si>
  <si>
    <t>人件費合計</t>
    <rPh sb="0" eb="2">
      <t>ジンケン</t>
    </rPh>
    <rPh sb="2" eb="3">
      <t>ヒ</t>
    </rPh>
    <rPh sb="3" eb="5">
      <t>ゴウケイ</t>
    </rPh>
    <phoneticPr fontId="4"/>
  </si>
  <si>
    <t>勤務体制【直勤】</t>
    <rPh sb="0" eb="2">
      <t>キンム</t>
    </rPh>
    <rPh sb="2" eb="4">
      <t>タイセイ</t>
    </rPh>
    <rPh sb="5" eb="6">
      <t>チョク</t>
    </rPh>
    <rPh sb="6" eb="7">
      <t>ツトム</t>
    </rPh>
    <phoneticPr fontId="4"/>
  </si>
  <si>
    <t>勤務体制【日勤】</t>
    <rPh sb="0" eb="2">
      <t>キンム</t>
    </rPh>
    <rPh sb="2" eb="4">
      <t>タイセイ</t>
    </rPh>
    <rPh sb="5" eb="7">
      <t>ニッキン</t>
    </rPh>
    <phoneticPr fontId="4"/>
  </si>
  <si>
    <t>配置</t>
    <rPh sb="0" eb="2">
      <t>ハイチ</t>
    </rPh>
    <phoneticPr fontId="4"/>
  </si>
  <si>
    <t>必要な法的資格</t>
    <rPh sb="0" eb="2">
      <t>ヒツヨウ</t>
    </rPh>
    <rPh sb="3" eb="5">
      <t>ホウテキ</t>
    </rPh>
    <rPh sb="5" eb="7">
      <t>シカク</t>
    </rPh>
    <phoneticPr fontId="7"/>
  </si>
  <si>
    <t>職　　種</t>
    <rPh sb="0" eb="1">
      <t>ショク</t>
    </rPh>
    <rPh sb="3" eb="4">
      <t>タネ</t>
    </rPh>
    <phoneticPr fontId="7"/>
  </si>
  <si>
    <t>合　　計</t>
    <rPh sb="0" eb="1">
      <t>ゴウ</t>
    </rPh>
    <rPh sb="3" eb="4">
      <t>ケイ</t>
    </rPh>
    <phoneticPr fontId="7"/>
  </si>
  <si>
    <t>提出者</t>
  </si>
  <si>
    <t>会社名</t>
    <rPh sb="0" eb="3">
      <t>カイシャメイ</t>
    </rPh>
    <phoneticPr fontId="4"/>
  </si>
  <si>
    <t>所属</t>
    <rPh sb="0" eb="2">
      <t>ショゾク</t>
    </rPh>
    <phoneticPr fontId="4"/>
  </si>
  <si>
    <t>担当者名</t>
    <rPh sb="0" eb="2">
      <t>タントウ</t>
    </rPh>
    <rPh sb="2" eb="3">
      <t>シャ</t>
    </rPh>
    <rPh sb="3" eb="4">
      <t>メイ</t>
    </rPh>
    <phoneticPr fontId="4"/>
  </si>
  <si>
    <t>資料名</t>
    <rPh sb="0" eb="2">
      <t>シリョウ</t>
    </rPh>
    <rPh sb="2" eb="3">
      <t>ナ</t>
    </rPh>
    <phoneticPr fontId="4"/>
  </si>
  <si>
    <t>頁　</t>
    <rPh sb="0" eb="1">
      <t>ページ</t>
    </rPh>
    <phoneticPr fontId="4"/>
  </si>
  <si>
    <t>質問等</t>
    <rPh sb="0" eb="2">
      <t>シツモン</t>
    </rPh>
    <rPh sb="2" eb="3">
      <t>トウ</t>
    </rPh>
    <phoneticPr fontId="4"/>
  </si>
  <si>
    <t>例</t>
    <rPh sb="0" eb="1">
      <t>レイ</t>
    </rPh>
    <phoneticPr fontId="7"/>
  </si>
  <si>
    <t>項目</t>
    <rPh sb="0" eb="2">
      <t>コウモク</t>
    </rPh>
    <phoneticPr fontId="4"/>
  </si>
  <si>
    <t>電話</t>
    <rPh sb="0" eb="2">
      <t>デンワ</t>
    </rPh>
    <phoneticPr fontId="4"/>
  </si>
  <si>
    <t>合計</t>
    <rPh sb="0" eb="2">
      <t>ゴウケイ</t>
    </rPh>
    <phoneticPr fontId="4"/>
  </si>
  <si>
    <t>その他</t>
    <rPh sb="2" eb="3">
      <t>タ</t>
    </rPh>
    <phoneticPr fontId="4"/>
  </si>
  <si>
    <t>平成　年　月　日</t>
    <rPh sb="0" eb="2">
      <t>ヘイセイ</t>
    </rPh>
    <rPh sb="3" eb="4">
      <t>ネン</t>
    </rPh>
    <rPh sb="5" eb="6">
      <t>ガツ</t>
    </rPh>
    <rPh sb="7" eb="8">
      <t>ニチ</t>
    </rPh>
    <phoneticPr fontId="4"/>
  </si>
  <si>
    <t>単位：人</t>
    <rPh sb="0" eb="2">
      <t>タンイ</t>
    </rPh>
    <rPh sb="3" eb="4">
      <t>ニン</t>
    </rPh>
    <phoneticPr fontId="7"/>
  </si>
  <si>
    <t>日勤</t>
    <rPh sb="0" eb="2">
      <t>ニッキン</t>
    </rPh>
    <phoneticPr fontId="7"/>
  </si>
  <si>
    <t>1班</t>
    <rPh sb="1" eb="2">
      <t>ハン</t>
    </rPh>
    <phoneticPr fontId="7"/>
  </si>
  <si>
    <t>2班</t>
    <rPh sb="1" eb="2">
      <t>ハン</t>
    </rPh>
    <phoneticPr fontId="7"/>
  </si>
  <si>
    <t>3班</t>
    <rPh sb="1" eb="2">
      <t>ハン</t>
    </rPh>
    <phoneticPr fontId="7"/>
  </si>
  <si>
    <t>4班</t>
    <rPh sb="1" eb="2">
      <t>ハン</t>
    </rPh>
    <phoneticPr fontId="7"/>
  </si>
  <si>
    <t>燃料費</t>
    <rPh sb="0" eb="3">
      <t>ネンリョウヒ</t>
    </rPh>
    <phoneticPr fontId="4"/>
  </si>
  <si>
    <t>支出</t>
    <rPh sb="0" eb="2">
      <t>シシュツ</t>
    </rPh>
    <phoneticPr fontId="4"/>
  </si>
  <si>
    <t>収入</t>
    <rPh sb="0" eb="2">
      <t>シュウニュウ</t>
    </rPh>
    <phoneticPr fontId="4"/>
  </si>
  <si>
    <t>人件費</t>
    <rPh sb="0" eb="3">
      <t>ジンケンヒ</t>
    </rPh>
    <phoneticPr fontId="4"/>
  </si>
  <si>
    <t>備考</t>
    <rPh sb="0" eb="2">
      <t>ビコウ</t>
    </rPh>
    <phoneticPr fontId="4"/>
  </si>
  <si>
    <t>区　分</t>
    <rPh sb="0" eb="3">
      <t>クブン</t>
    </rPh>
    <phoneticPr fontId="18"/>
  </si>
  <si>
    <t>全体計画</t>
    <rPh sb="0" eb="4">
      <t>ゼンケイカク</t>
    </rPh>
    <phoneticPr fontId="8"/>
  </si>
  <si>
    <t>初年度</t>
    <rPh sb="0" eb="3">
      <t>ショネンド</t>
    </rPh>
    <phoneticPr fontId="8"/>
  </si>
  <si>
    <t>２年目</t>
    <rPh sb="1" eb="3">
      <t>ネンメ</t>
    </rPh>
    <phoneticPr fontId="8"/>
  </si>
  <si>
    <t>区　分</t>
  </si>
  <si>
    <t>費　用</t>
  </si>
  <si>
    <t>工　　種</t>
  </si>
  <si>
    <t>工事費</t>
  </si>
  <si>
    <t>本工事費</t>
  </si>
  <si>
    <t>１．</t>
  </si>
  <si>
    <t>小　　計</t>
    <rPh sb="0" eb="4">
      <t>ショウケイ</t>
    </rPh>
    <phoneticPr fontId="18"/>
  </si>
  <si>
    <t>小　　　計</t>
    <rPh sb="0" eb="5">
      <t>ショウケイ</t>
    </rPh>
    <phoneticPr fontId="8"/>
  </si>
  <si>
    <t>配管工事</t>
    <rPh sb="0" eb="2">
      <t>ハイカンセツビ</t>
    </rPh>
    <rPh sb="2" eb="4">
      <t>コウジ</t>
    </rPh>
    <phoneticPr fontId="18"/>
  </si>
  <si>
    <t>電気工事</t>
    <rPh sb="0" eb="4">
      <t>デンキコウジ</t>
    </rPh>
    <phoneticPr fontId="18"/>
  </si>
  <si>
    <t>計装工事</t>
    <rPh sb="0" eb="4">
      <t>ケイソウコウジ</t>
    </rPh>
    <phoneticPr fontId="18"/>
  </si>
  <si>
    <t>直接工事費計</t>
    <rPh sb="0" eb="2">
      <t>チョクセツ</t>
    </rPh>
    <rPh sb="2" eb="5">
      <t>コウジヒ</t>
    </rPh>
    <rPh sb="5" eb="6">
      <t>ケイ</t>
    </rPh>
    <phoneticPr fontId="18"/>
  </si>
  <si>
    <t>本工事費計</t>
  </si>
  <si>
    <t>付帯工事費</t>
    <rPh sb="0" eb="1">
      <t>フ</t>
    </rPh>
    <rPh sb="1" eb="2">
      <t>フタイ</t>
    </rPh>
    <phoneticPr fontId="18"/>
  </si>
  <si>
    <t>土木・建築工事</t>
    <rPh sb="0" eb="2">
      <t>ドボク</t>
    </rPh>
    <phoneticPr fontId="8"/>
  </si>
  <si>
    <t>付帯工事費計</t>
    <rPh sb="0" eb="2">
      <t>フタイ</t>
    </rPh>
    <rPh sb="2" eb="6">
      <t>コウジヒケイ</t>
    </rPh>
    <phoneticPr fontId="18"/>
  </si>
  <si>
    <t>(工事費計)</t>
    <rPh sb="1" eb="4">
      <t>コウジヒ</t>
    </rPh>
    <rPh sb="4" eb="5">
      <t>ケイ</t>
    </rPh>
    <phoneticPr fontId="18"/>
  </si>
  <si>
    <t>計</t>
    <rPh sb="0" eb="1">
      <t>ケイ</t>
    </rPh>
    <phoneticPr fontId="18"/>
  </si>
  <si>
    <t>消費税相当額</t>
    <rPh sb="0" eb="3">
      <t>ショウヒゼイ</t>
    </rPh>
    <rPh sb="3" eb="6">
      <t>ソウトウガク</t>
    </rPh>
    <phoneticPr fontId="18"/>
  </si>
  <si>
    <t>本工事費</t>
    <rPh sb="0" eb="3">
      <t>ホンコウジ</t>
    </rPh>
    <rPh sb="3" eb="4">
      <t>ヒ</t>
    </rPh>
    <phoneticPr fontId="18"/>
  </si>
  <si>
    <t>機械工事</t>
    <rPh sb="0" eb="2">
      <t>キカイ</t>
    </rPh>
    <rPh sb="2" eb="4">
      <t>コウジ</t>
    </rPh>
    <phoneticPr fontId="18"/>
  </si>
  <si>
    <t>その他設備工事</t>
    <rPh sb="2" eb="3">
      <t>タ</t>
    </rPh>
    <rPh sb="3" eb="5">
      <t>セツビ</t>
    </rPh>
    <rPh sb="5" eb="7">
      <t>コウジ</t>
    </rPh>
    <phoneticPr fontId="18"/>
  </si>
  <si>
    <t>消費税相当額</t>
  </si>
  <si>
    <t>合　　　　　　計</t>
  </si>
  <si>
    <t>備考</t>
    <rPh sb="0" eb="2">
      <t>ビコウ</t>
    </rPh>
    <phoneticPr fontId="18"/>
  </si>
  <si>
    <t>機械設備工事</t>
    <rPh sb="0" eb="2">
      <t>キカイ</t>
    </rPh>
    <rPh sb="2" eb="4">
      <t>セツビ</t>
    </rPh>
    <rPh sb="4" eb="6">
      <t>コウジ</t>
    </rPh>
    <phoneticPr fontId="18"/>
  </si>
  <si>
    <t>(交付対象内に対する率)</t>
  </si>
  <si>
    <t>交付対象外事業</t>
    <rPh sb="2" eb="4">
      <t>タイショウ</t>
    </rPh>
    <rPh sb="4" eb="5">
      <t>ソト</t>
    </rPh>
    <rPh sb="5" eb="7">
      <t>ジギョウ</t>
    </rPh>
    <phoneticPr fontId="18"/>
  </si>
  <si>
    <t>(交付対象外に対する率)</t>
    <rPh sb="5" eb="6">
      <t>ガイ</t>
    </rPh>
    <phoneticPr fontId="18"/>
  </si>
  <si>
    <t>交付対象事業</t>
    <rPh sb="2" eb="4">
      <t>タイショウ</t>
    </rPh>
    <rPh sb="4" eb="6">
      <t>ジギョウ</t>
    </rPh>
    <phoneticPr fontId="18"/>
  </si>
  <si>
    <t>共通仮設費</t>
    <rPh sb="0" eb="5">
      <t>キョウツウカセツヒ</t>
    </rPh>
    <phoneticPr fontId="18"/>
  </si>
  <si>
    <t>現場管理費</t>
    <rPh sb="0" eb="5">
      <t>ゲンバカンリヒ</t>
    </rPh>
    <phoneticPr fontId="18"/>
  </si>
  <si>
    <t>一般管理費</t>
    <rPh sb="0" eb="5">
      <t>イッパンカンリヒ</t>
    </rPh>
    <phoneticPr fontId="18"/>
  </si>
  <si>
    <t>交　付　対　象　内　全　体　計</t>
    <rPh sb="0" eb="1">
      <t>コウ</t>
    </rPh>
    <rPh sb="2" eb="3">
      <t>ヅケ</t>
    </rPh>
    <rPh sb="14" eb="15">
      <t>ケイ</t>
    </rPh>
    <phoneticPr fontId="18"/>
  </si>
  <si>
    <t>様式第１号</t>
    <rPh sb="0" eb="2">
      <t>ヨウシキ</t>
    </rPh>
    <rPh sb="2" eb="3">
      <t>ダイ</t>
    </rPh>
    <rPh sb="4" eb="5">
      <t>ゴウ</t>
    </rPh>
    <phoneticPr fontId="4"/>
  </si>
  <si>
    <t>【ＤＢＯ方式】</t>
    <rPh sb="4" eb="6">
      <t>ホウシキ</t>
    </rPh>
    <phoneticPr fontId="4"/>
  </si>
  <si>
    <t>運営人員体制（ＤＢＯ方式）</t>
    <rPh sb="0" eb="2">
      <t>ウンエイ</t>
    </rPh>
    <rPh sb="2" eb="4">
      <t>ジンイン</t>
    </rPh>
    <rPh sb="4" eb="6">
      <t>タイセイ</t>
    </rPh>
    <rPh sb="10" eb="12">
      <t>ホウシキ</t>
    </rPh>
    <phoneticPr fontId="4"/>
  </si>
  <si>
    <t xml:space="preserve">入札書類リスク </t>
  </si>
  <si>
    <t>応募リスク</t>
  </si>
  <si>
    <t xml:space="preserve">事業の中止・遅延に関するリスク（債務不履行リスク） </t>
  </si>
  <si>
    <t>受入供給設備工事</t>
    <rPh sb="0" eb="2">
      <t>ウケイレ</t>
    </rPh>
    <rPh sb="2" eb="4">
      <t>キョウキュウ</t>
    </rPh>
    <rPh sb="4" eb="6">
      <t>セツビ</t>
    </rPh>
    <rPh sb="6" eb="8">
      <t>コウジ</t>
    </rPh>
    <phoneticPr fontId="4"/>
  </si>
  <si>
    <t>給水設備工事</t>
    <rPh sb="0" eb="2">
      <t>キュウスイ</t>
    </rPh>
    <rPh sb="2" eb="4">
      <t>セツビ</t>
    </rPh>
    <phoneticPr fontId="4"/>
  </si>
  <si>
    <t>燃焼ガス冷却設備工事</t>
    <rPh sb="0" eb="2">
      <t>ネンショウ</t>
    </rPh>
    <rPh sb="4" eb="6">
      <t>レイキャク</t>
    </rPh>
    <rPh sb="6" eb="8">
      <t>セツビ</t>
    </rPh>
    <phoneticPr fontId="4"/>
  </si>
  <si>
    <t>排ガス処理設備工事</t>
    <rPh sb="0" eb="1">
      <t>ハイ</t>
    </rPh>
    <rPh sb="3" eb="5">
      <t>ショリ</t>
    </rPh>
    <rPh sb="5" eb="7">
      <t>セツビ</t>
    </rPh>
    <phoneticPr fontId="4"/>
  </si>
  <si>
    <t>余熱利用設備工事</t>
    <rPh sb="0" eb="2">
      <t>ヨネツ</t>
    </rPh>
    <rPh sb="2" eb="4">
      <t>リヨウ</t>
    </rPh>
    <rPh sb="4" eb="6">
      <t>セツビ</t>
    </rPh>
    <phoneticPr fontId="4"/>
  </si>
  <si>
    <t>雑設備工事</t>
    <rPh sb="0" eb="1">
      <t>ザツ</t>
    </rPh>
    <rPh sb="1" eb="3">
      <t>セツビ</t>
    </rPh>
    <phoneticPr fontId="4"/>
  </si>
  <si>
    <t>No.</t>
    <phoneticPr fontId="4"/>
  </si>
  <si>
    <t>必要人数（人）</t>
    <phoneticPr fontId="4"/>
  </si>
  <si>
    <t>ＳＰＣ</t>
    <phoneticPr fontId="4"/>
  </si>
  <si>
    <t>班数</t>
    <phoneticPr fontId="4"/>
  </si>
  <si>
    <t>■まとめ</t>
    <phoneticPr fontId="4"/>
  </si>
  <si>
    <t>SPC</t>
    <phoneticPr fontId="4"/>
  </si>
  <si>
    <t>書類名</t>
    <rPh sb="0" eb="2">
      <t>ショルイ</t>
    </rPh>
    <rPh sb="2" eb="3">
      <t>メイ</t>
    </rPh>
    <phoneticPr fontId="4"/>
  </si>
  <si>
    <t>頁</t>
    <rPh sb="0" eb="1">
      <t>ページ</t>
    </rPh>
    <phoneticPr fontId="4"/>
  </si>
  <si>
    <t>項目名</t>
    <rPh sb="0" eb="2">
      <t>コウモク</t>
    </rPh>
    <rPh sb="2" eb="3">
      <t>メイ</t>
    </rPh>
    <phoneticPr fontId="4"/>
  </si>
  <si>
    <t>交　付　対　象　外　全　体　計</t>
    <rPh sb="0" eb="1">
      <t>コウ</t>
    </rPh>
    <rPh sb="2" eb="3">
      <t>ヅケ</t>
    </rPh>
    <rPh sb="8" eb="9">
      <t>ガイ</t>
    </rPh>
    <rPh sb="14" eb="15">
      <t>ケイ</t>
    </rPh>
    <phoneticPr fontId="18"/>
  </si>
  <si>
    <t>３年目</t>
    <rPh sb="1" eb="3">
      <t>ネンメ</t>
    </rPh>
    <phoneticPr fontId="8"/>
  </si>
  <si>
    <t>1/2対象額</t>
    <rPh sb="3" eb="5">
      <t>タイショウ</t>
    </rPh>
    <rPh sb="5" eb="6">
      <t>ガク</t>
    </rPh>
    <phoneticPr fontId="4"/>
  </si>
  <si>
    <t>1/3対象額</t>
    <rPh sb="3" eb="5">
      <t>タイショウ</t>
    </rPh>
    <rPh sb="5" eb="6">
      <t>ガク</t>
    </rPh>
    <phoneticPr fontId="4"/>
  </si>
  <si>
    <t>土木・建築工事</t>
    <phoneticPr fontId="18"/>
  </si>
  <si>
    <t>2．</t>
    <phoneticPr fontId="5"/>
  </si>
  <si>
    <t>通風設備工事</t>
    <rPh sb="0" eb="2">
      <t>ツウフウ</t>
    </rPh>
    <phoneticPr fontId="4"/>
  </si>
  <si>
    <t>灰出し設備工事</t>
    <rPh sb="0" eb="1">
      <t>ハイ</t>
    </rPh>
    <rPh sb="1" eb="2">
      <t>ダ</t>
    </rPh>
    <rPh sb="3" eb="5">
      <t>セツビ</t>
    </rPh>
    <phoneticPr fontId="4"/>
  </si>
  <si>
    <t>排水処理設備工事</t>
    <rPh sb="0" eb="2">
      <t>ハイスイ</t>
    </rPh>
    <rPh sb="2" eb="4">
      <t>ショリ</t>
    </rPh>
    <rPh sb="4" eb="6">
      <t>セツビ</t>
    </rPh>
    <rPh sb="6" eb="8">
      <t>コウジヨウユウコカブツショリセツビ</t>
    </rPh>
    <phoneticPr fontId="4"/>
  </si>
  <si>
    <t>３．</t>
    <phoneticPr fontId="5"/>
  </si>
  <si>
    <t>４．</t>
    <phoneticPr fontId="5"/>
  </si>
  <si>
    <t>５．</t>
    <phoneticPr fontId="5"/>
  </si>
  <si>
    <t>６．</t>
    <phoneticPr fontId="5"/>
  </si>
  <si>
    <t>７．</t>
    <phoneticPr fontId="5"/>
  </si>
  <si>
    <t>８．</t>
    <phoneticPr fontId="5"/>
  </si>
  <si>
    <t>１．</t>
    <phoneticPr fontId="8"/>
  </si>
  <si>
    <t>２．</t>
    <phoneticPr fontId="5"/>
  </si>
  <si>
    <t>３．</t>
    <phoneticPr fontId="18"/>
  </si>
  <si>
    <t>４．</t>
    <phoneticPr fontId="18"/>
  </si>
  <si>
    <t>５．</t>
    <phoneticPr fontId="18"/>
  </si>
  <si>
    <t>２．</t>
    <phoneticPr fontId="18"/>
  </si>
  <si>
    <t>本工事費計</t>
    <rPh sb="0" eb="1">
      <t>ホン</t>
    </rPh>
    <rPh sb="1" eb="3">
      <t>コウジ</t>
    </rPh>
    <rPh sb="3" eb="4">
      <t>ヒ</t>
    </rPh>
    <rPh sb="4" eb="5">
      <t>ケイ</t>
    </rPh>
    <phoneticPr fontId="18"/>
  </si>
  <si>
    <t>(全体計画に対する率)</t>
    <phoneticPr fontId="18"/>
  </si>
  <si>
    <t>※1：建物内備品（事務机、ロッカー等）については、交付対象外／本工事費／土木・建築工事費に見込んでください。</t>
    <rPh sb="3" eb="5">
      <t>タテモノ</t>
    </rPh>
    <rPh sb="5" eb="6">
      <t>ナイ</t>
    </rPh>
    <rPh sb="6" eb="8">
      <t>ビヒン</t>
    </rPh>
    <rPh sb="25" eb="27">
      <t>コウフ</t>
    </rPh>
    <rPh sb="27" eb="29">
      <t>タイショウ</t>
    </rPh>
    <rPh sb="29" eb="30">
      <t>ガイ</t>
    </rPh>
    <rPh sb="31" eb="32">
      <t>ホン</t>
    </rPh>
    <rPh sb="32" eb="34">
      <t>コウジ</t>
    </rPh>
    <rPh sb="34" eb="35">
      <t>ヒ</t>
    </rPh>
    <rPh sb="36" eb="38">
      <t>ドボク</t>
    </rPh>
    <rPh sb="39" eb="41">
      <t>ケンチク</t>
    </rPh>
    <rPh sb="41" eb="43">
      <t>コウジ</t>
    </rPh>
    <rPh sb="43" eb="44">
      <t>ヒ</t>
    </rPh>
    <rPh sb="45" eb="47">
      <t>ミコ</t>
    </rPh>
    <phoneticPr fontId="4"/>
  </si>
  <si>
    <t>（１）その他費用（変動的費用）</t>
    <rPh sb="5" eb="6">
      <t>タ</t>
    </rPh>
    <rPh sb="6" eb="8">
      <t>ヒヨウ</t>
    </rPh>
    <rPh sb="9" eb="11">
      <t>ヘンドウ</t>
    </rPh>
    <rPh sb="11" eb="12">
      <t>テキ</t>
    </rPh>
    <rPh sb="12" eb="14">
      <t>ヒヨウ</t>
    </rPh>
    <phoneticPr fontId="4"/>
  </si>
  <si>
    <t>（３）その他費用（固定的費用）</t>
    <rPh sb="5" eb="6">
      <t>タ</t>
    </rPh>
    <rPh sb="6" eb="8">
      <t>ヒヨウ</t>
    </rPh>
    <rPh sb="9" eb="12">
      <t>コテイテキ</t>
    </rPh>
    <rPh sb="12" eb="14">
      <t>ヒヨウ</t>
    </rPh>
    <phoneticPr fontId="4"/>
  </si>
  <si>
    <t>建設費交付対象内外内訳表【ＤＢＯ方式】</t>
    <rPh sb="0" eb="3">
      <t>ケンセツヒ</t>
    </rPh>
    <rPh sb="3" eb="5">
      <t>コウフ</t>
    </rPh>
    <rPh sb="5" eb="7">
      <t>タイショウ</t>
    </rPh>
    <rPh sb="7" eb="9">
      <t>ナイガイ</t>
    </rPh>
    <rPh sb="9" eb="11">
      <t>ウチワケ</t>
    </rPh>
    <rPh sb="11" eb="12">
      <t>ヒョウ</t>
    </rPh>
    <rPh sb="16" eb="18">
      <t>ホウシキ</t>
    </rPh>
    <phoneticPr fontId="4"/>
  </si>
  <si>
    <t>３．</t>
  </si>
  <si>
    <t>６．</t>
    <phoneticPr fontId="18"/>
  </si>
  <si>
    <t>１．設計・建設業務</t>
    <rPh sb="2" eb="4">
      <t>セッケイ</t>
    </rPh>
    <rPh sb="5" eb="7">
      <t>ケンセツ</t>
    </rPh>
    <rPh sb="7" eb="9">
      <t>ギョウム</t>
    </rPh>
    <phoneticPr fontId="4"/>
  </si>
  <si>
    <t>※　回答欄が足りない場合には、適宜追加してください。</t>
    <phoneticPr fontId="4"/>
  </si>
  <si>
    <t>単位：千円（税抜き）</t>
    <rPh sb="0" eb="2">
      <t>タンイ</t>
    </rPh>
    <rPh sb="3" eb="4">
      <t>セン</t>
    </rPh>
    <rPh sb="4" eb="5">
      <t>エン</t>
    </rPh>
    <rPh sb="6" eb="7">
      <t>ゼイ</t>
    </rPh>
    <rPh sb="7" eb="8">
      <t>ヌ</t>
    </rPh>
    <phoneticPr fontId="4"/>
  </si>
  <si>
    <t>単位：千円（税抜き）</t>
    <rPh sb="0" eb="2">
      <t>タンイ</t>
    </rPh>
    <rPh sb="3" eb="5">
      <t>センエン</t>
    </rPh>
    <rPh sb="6" eb="7">
      <t>ゼイ</t>
    </rPh>
    <rPh sb="7" eb="8">
      <t>ヌ</t>
    </rPh>
    <phoneticPr fontId="4"/>
  </si>
  <si>
    <t>運営・維持管理費</t>
    <rPh sb="0" eb="2">
      <t>ウンエイ</t>
    </rPh>
    <rPh sb="3" eb="5">
      <t>イジ</t>
    </rPh>
    <rPh sb="5" eb="7">
      <t>カンリ</t>
    </rPh>
    <rPh sb="7" eb="8">
      <t>ヒ</t>
    </rPh>
    <phoneticPr fontId="4"/>
  </si>
  <si>
    <t>※2：回答欄が足りない場合には、適宜追加してください。</t>
    <rPh sb="3" eb="5">
      <t>カイトウ</t>
    </rPh>
    <rPh sb="5" eb="6">
      <t>ラン</t>
    </rPh>
    <rPh sb="16" eb="18">
      <t>テキギ</t>
    </rPh>
    <phoneticPr fontId="4"/>
  </si>
  <si>
    <t>※2：回答欄が足りない場合には、適宜追加してください。</t>
    <rPh sb="5" eb="6">
      <t>ラン</t>
    </rPh>
    <rPh sb="16" eb="18">
      <t>テキギ</t>
    </rPh>
    <phoneticPr fontId="4"/>
  </si>
  <si>
    <t>※1：休暇要員等の予備人員も含めてください。</t>
    <rPh sb="3" eb="5">
      <t>キュウカ</t>
    </rPh>
    <rPh sb="5" eb="7">
      <t>ヨウイン</t>
    </rPh>
    <rPh sb="7" eb="8">
      <t>トウ</t>
    </rPh>
    <rPh sb="9" eb="11">
      <t>ヨビ</t>
    </rPh>
    <rPh sb="11" eb="13">
      <t>ジンイン</t>
    </rPh>
    <rPh sb="14" eb="15">
      <t>フク</t>
    </rPh>
    <phoneticPr fontId="7"/>
  </si>
  <si>
    <t>様式第３号</t>
    <rPh sb="0" eb="2">
      <t>ヨウシキ</t>
    </rPh>
    <rPh sb="2" eb="3">
      <t>ダイ</t>
    </rPh>
    <rPh sb="4" eb="5">
      <t>ゴウ</t>
    </rPh>
    <phoneticPr fontId="4"/>
  </si>
  <si>
    <t>見積提案書提出書</t>
    <rPh sb="0" eb="2">
      <t>ミツモリ</t>
    </rPh>
    <rPh sb="2" eb="4">
      <t>テイアン</t>
    </rPh>
    <rPh sb="4" eb="5">
      <t>ショ</t>
    </rPh>
    <rPh sb="5" eb="7">
      <t>テイシュツ</t>
    </rPh>
    <rPh sb="7" eb="8">
      <t>ショ</t>
    </rPh>
    <phoneticPr fontId="4"/>
  </si>
  <si>
    <t>会社名等</t>
    <rPh sb="0" eb="4">
      <t>カイシャメイトウ</t>
    </rPh>
    <phoneticPr fontId="4"/>
  </si>
  <si>
    <t>所在地</t>
    <rPh sb="0" eb="3">
      <t>ショザイチ</t>
    </rPh>
    <phoneticPr fontId="4"/>
  </si>
  <si>
    <t>商号又は名称</t>
    <rPh sb="0" eb="2">
      <t>ショウゴウ</t>
    </rPh>
    <rPh sb="2" eb="3">
      <t>マタ</t>
    </rPh>
    <rPh sb="4" eb="6">
      <t>メイショウ</t>
    </rPh>
    <phoneticPr fontId="4"/>
  </si>
  <si>
    <t>代表者氏名</t>
    <rPh sb="0" eb="3">
      <t>ダイヒョウシャ</t>
    </rPh>
    <rPh sb="3" eb="5">
      <t>シメイ</t>
    </rPh>
    <phoneticPr fontId="4"/>
  </si>
  <si>
    <t>担当者</t>
    <rPh sb="0" eb="3">
      <t>タントウシャ</t>
    </rPh>
    <phoneticPr fontId="4"/>
  </si>
  <si>
    <t>氏名</t>
    <rPh sb="0" eb="2">
      <t>シメイ</t>
    </rPh>
    <phoneticPr fontId="4"/>
  </si>
  <si>
    <t>電子メール</t>
    <rPh sb="0" eb="2">
      <t>デンシ</t>
    </rPh>
    <phoneticPr fontId="4"/>
  </si>
  <si>
    <t>様式第２号</t>
    <rPh sb="0" eb="2">
      <t>ヨウシキ</t>
    </rPh>
    <rPh sb="2" eb="3">
      <t>ダイ</t>
    </rPh>
    <rPh sb="4" eb="5">
      <t>ゴウ</t>
    </rPh>
    <phoneticPr fontId="4"/>
  </si>
  <si>
    <t>様式第１号</t>
  </si>
  <si>
    <t>見積提出要項等に係る質問書</t>
  </si>
  <si>
    <t>その他費用の内訳</t>
  </si>
  <si>
    <t>リスク分担表に対する意見</t>
  </si>
  <si>
    <t>その他本件事業への要望事項</t>
  </si>
  <si>
    <t>目　　次</t>
    <rPh sb="0" eb="1">
      <t>メ</t>
    </rPh>
    <rPh sb="3" eb="4">
      <t>ジ</t>
    </rPh>
    <phoneticPr fontId="4"/>
  </si>
  <si>
    <t>余剰電力売却益</t>
    <rPh sb="0" eb="2">
      <t>ヨジョウ</t>
    </rPh>
    <rPh sb="2" eb="4">
      <t>デンリョク</t>
    </rPh>
    <rPh sb="4" eb="6">
      <t>バイキャク</t>
    </rPh>
    <rPh sb="6" eb="7">
      <t>エキ</t>
    </rPh>
    <phoneticPr fontId="4"/>
  </si>
  <si>
    <t>江戸崎地方衛生土木組合</t>
    <rPh sb="0" eb="2">
      <t>エド</t>
    </rPh>
    <rPh sb="2" eb="3">
      <t>サキ</t>
    </rPh>
    <rPh sb="3" eb="5">
      <t>チホウ</t>
    </rPh>
    <rPh sb="5" eb="7">
      <t>エイセイ</t>
    </rPh>
    <rPh sb="7" eb="9">
      <t>ドボク</t>
    </rPh>
    <rPh sb="9" eb="11">
      <t>クミアイ</t>
    </rPh>
    <phoneticPr fontId="7"/>
  </si>
  <si>
    <t xml:space="preserve">入札説明書、要求水準書等の誤記、提示漏れにより、組合の要望事項が達成されない等 </t>
  </si>
  <si>
    <t>△</t>
  </si>
  <si>
    <t xml:space="preserve">組合の指示による事業範囲の縮小、拡大等 </t>
  </si>
  <si>
    <t>組合の指示、提示条件の不備、変更による工事費の増大</t>
  </si>
  <si>
    <t>組合の指示、提示条件の不備、変更による工事遅延、未完工による施設の供用開始の遅延</t>
  </si>
  <si>
    <t xml:space="preserve">要求水準書の不適合（施工不良を含む） </t>
  </si>
  <si>
    <t xml:space="preserve">要求水準書の不適合 </t>
  </si>
  <si>
    <t>施設かしリスク</t>
  </si>
  <si>
    <t>事業期間中における施設かしに関するもの</t>
  </si>
  <si>
    <t>運営段階</t>
  </si>
  <si>
    <t>建設段階</t>
  </si>
  <si>
    <t>共通</t>
  </si>
  <si>
    <t>設計段階</t>
  </si>
  <si>
    <t xml:space="preserve">組合の指示、提示条件の不備、変更による設計変更による費用の増大、計画遅延に関するもの </t>
  </si>
  <si>
    <t xml:space="preserve">組合が実施した測量、地質調査部分に関するもの </t>
  </si>
  <si>
    <t xml:space="preserve">組合の指示、提示条件の不備、変更によるもの </t>
  </si>
  <si>
    <t>組合</t>
    <rPh sb="0" eb="2">
      <t>クミアイ</t>
    </rPh>
    <phoneticPr fontId="4"/>
  </si>
  <si>
    <t>表中の「注」については以下に示すとおりである。</t>
    <phoneticPr fontId="4"/>
  </si>
  <si>
    <t>○主分担、△従分担</t>
    <phoneticPr fontId="4"/>
  </si>
  <si>
    <t>２．運営・維持管理業務</t>
    <rPh sb="2" eb="4">
      <t>ウンエイ</t>
    </rPh>
    <rPh sb="5" eb="7">
      <t>イジ</t>
    </rPh>
    <rPh sb="7" eb="9">
      <t>カンリ</t>
    </rPh>
    <rPh sb="9" eb="11">
      <t>ギョウム</t>
    </rPh>
    <phoneticPr fontId="4"/>
  </si>
  <si>
    <t>様式第９号</t>
    <rPh sb="0" eb="2">
      <t>ヨウシキ</t>
    </rPh>
    <rPh sb="2" eb="3">
      <t>ダイ</t>
    </rPh>
    <rPh sb="4" eb="5">
      <t>ゴウ</t>
    </rPh>
    <phoneticPr fontId="4"/>
  </si>
  <si>
    <t>江戸崎地方衛生土木組合ごみ処理施設</t>
    <rPh sb="13" eb="15">
      <t>ショリ</t>
    </rPh>
    <rPh sb="15" eb="17">
      <t>シセツ</t>
    </rPh>
    <phoneticPr fontId="7"/>
  </si>
  <si>
    <t>江戸崎地方衛生土木組合 ごみ処理施設整備・運営事業に係る見積等調査　様式集</t>
    <rPh sb="0" eb="2">
      <t>エド</t>
    </rPh>
    <rPh sb="2" eb="3">
      <t>サキ</t>
    </rPh>
    <rPh sb="3" eb="5">
      <t>チホウ</t>
    </rPh>
    <rPh sb="5" eb="7">
      <t>エイセイ</t>
    </rPh>
    <rPh sb="7" eb="9">
      <t>ドボク</t>
    </rPh>
    <rPh sb="9" eb="11">
      <t>クミアイ</t>
    </rPh>
    <rPh sb="14" eb="16">
      <t>ショリ</t>
    </rPh>
    <rPh sb="16" eb="18">
      <t>シセツ</t>
    </rPh>
    <rPh sb="18" eb="20">
      <t>セイビ</t>
    </rPh>
    <rPh sb="21" eb="23">
      <t>ウンエイ</t>
    </rPh>
    <rPh sb="23" eb="25">
      <t>ジギョウ</t>
    </rPh>
    <phoneticPr fontId="7"/>
  </si>
  <si>
    <r>
      <t>議会を含む組合の事由により契約が結べない等</t>
    </r>
    <r>
      <rPr>
        <vertAlign val="superscript"/>
        <sz val="10.5"/>
        <rFont val="ＭＳ Ｐゴシック"/>
        <family val="3"/>
        <charset val="128"/>
        <scheme val="major"/>
      </rPr>
      <t>注1</t>
    </r>
    <r>
      <rPr>
        <sz val="10.5"/>
        <rFont val="ＭＳ Ｐゴシック"/>
        <family val="3"/>
        <charset val="128"/>
        <scheme val="major"/>
      </rPr>
      <t xml:space="preserve"> </t>
    </r>
  </si>
  <si>
    <r>
      <t>事業者の事由により契約が結べない等</t>
    </r>
    <r>
      <rPr>
        <vertAlign val="superscript"/>
        <sz val="10.5"/>
        <rFont val="ＭＳ Ｐゴシック"/>
        <family val="3"/>
        <charset val="128"/>
        <scheme val="major"/>
      </rPr>
      <t>注1</t>
    </r>
    <r>
      <rPr>
        <sz val="10.5"/>
        <rFont val="ＭＳ Ｐゴシック"/>
        <family val="3"/>
        <charset val="128"/>
        <scheme val="major"/>
      </rPr>
      <t xml:space="preserve"> </t>
    </r>
  </si>
  <si>
    <r>
      <t>施設の供用開始前のインフレ、デフレ</t>
    </r>
    <r>
      <rPr>
        <vertAlign val="superscript"/>
        <sz val="10.5"/>
        <rFont val="ＭＳ Ｐゴシック"/>
        <family val="3"/>
        <charset val="128"/>
        <scheme val="major"/>
      </rPr>
      <t xml:space="preserve"> 注2</t>
    </r>
  </si>
  <si>
    <r>
      <t xml:space="preserve">施設の供用開始後のインフレ、デフレ </t>
    </r>
    <r>
      <rPr>
        <vertAlign val="superscript"/>
        <sz val="10.5"/>
        <rFont val="ＭＳ Ｐゴシック"/>
        <family val="3"/>
        <charset val="128"/>
        <scheme val="major"/>
      </rPr>
      <t>注2</t>
    </r>
  </si>
  <si>
    <r>
      <t>組合の指示、組合の債務不履行によるもの</t>
    </r>
    <r>
      <rPr>
        <vertAlign val="superscript"/>
        <sz val="10.5"/>
        <rFont val="ＭＳ Ｐゴシック"/>
        <family val="3"/>
        <charset val="128"/>
        <scheme val="major"/>
      </rPr>
      <t>注3</t>
    </r>
  </si>
  <si>
    <r>
      <t>天災、暴動等の不可抗力による費用の増大、計画遅延、中止等</t>
    </r>
    <r>
      <rPr>
        <vertAlign val="superscript"/>
        <sz val="10.5"/>
        <rFont val="ＭＳ Ｐゴシック"/>
        <family val="3"/>
        <charset val="128"/>
        <scheme val="major"/>
      </rPr>
      <t>注4</t>
    </r>
    <r>
      <rPr>
        <sz val="10.5"/>
        <rFont val="ＭＳ Ｐゴシック"/>
        <family val="3"/>
        <charset val="128"/>
        <scheme val="major"/>
      </rPr>
      <t xml:space="preserve"> </t>
    </r>
  </si>
  <si>
    <r>
      <t>受入れ廃棄物の質に起因する費用上昇、事故等</t>
    </r>
    <r>
      <rPr>
        <vertAlign val="superscript"/>
        <sz val="10.5"/>
        <rFont val="ＭＳ Ｐゴシック"/>
        <family val="3"/>
        <charset val="128"/>
        <scheme val="major"/>
      </rPr>
      <t>注5</t>
    </r>
    <r>
      <rPr>
        <sz val="10.5"/>
        <rFont val="ＭＳ Ｐゴシック"/>
        <family val="3"/>
        <charset val="128"/>
        <scheme val="major"/>
      </rPr>
      <t xml:space="preserve"> </t>
    </r>
  </si>
  <si>
    <r>
      <t xml:space="preserve">受入廃棄物の量の変動による費用上昇等 </t>
    </r>
    <r>
      <rPr>
        <vertAlign val="superscript"/>
        <sz val="10.5"/>
        <rFont val="ＭＳ Ｐゴシック"/>
        <family val="3"/>
        <charset val="128"/>
        <scheme val="major"/>
      </rPr>
      <t>注6</t>
    </r>
  </si>
  <si>
    <t>整備・運営事業に係る見積等調査</t>
    <phoneticPr fontId="7"/>
  </si>
  <si>
    <t>様　式　集</t>
    <rPh sb="0" eb="1">
      <t>サマ</t>
    </rPh>
    <rPh sb="2" eb="3">
      <t>シキ</t>
    </rPh>
    <rPh sb="4" eb="5">
      <t>シュウ</t>
    </rPh>
    <phoneticPr fontId="7"/>
  </si>
  <si>
    <t>焼却施設</t>
    <rPh sb="0" eb="2">
      <t>ショウキャク</t>
    </rPh>
    <rPh sb="2" eb="4">
      <t>シセツ</t>
    </rPh>
    <phoneticPr fontId="4"/>
  </si>
  <si>
    <t>ごみ焼却施設</t>
    <rPh sb="2" eb="4">
      <t>ショウキャク</t>
    </rPh>
    <rPh sb="4" eb="6">
      <t>シセツ</t>
    </rPh>
    <phoneticPr fontId="4"/>
  </si>
  <si>
    <t>金額</t>
    <rPh sb="0" eb="2">
      <t>キンガク</t>
    </rPh>
    <phoneticPr fontId="4"/>
  </si>
  <si>
    <t>管理棟工事</t>
    <rPh sb="0" eb="2">
      <t>カンリ</t>
    </rPh>
    <rPh sb="2" eb="3">
      <t>トウ</t>
    </rPh>
    <rPh sb="3" eb="5">
      <t>コウジ</t>
    </rPh>
    <phoneticPr fontId="4"/>
  </si>
  <si>
    <t>車庫棟工事</t>
    <rPh sb="0" eb="2">
      <t>シャコ</t>
    </rPh>
    <rPh sb="2" eb="3">
      <t>トウ</t>
    </rPh>
    <rPh sb="3" eb="5">
      <t>コウジ</t>
    </rPh>
    <phoneticPr fontId="4"/>
  </si>
  <si>
    <t>数量</t>
    <rPh sb="0" eb="2">
      <t>スウリョウ</t>
    </rPh>
    <phoneticPr fontId="4"/>
  </si>
  <si>
    <t>単位</t>
    <rPh sb="0" eb="2">
      <t>タンイ</t>
    </rPh>
    <phoneticPr fontId="4"/>
  </si>
  <si>
    <t>式</t>
    <rPh sb="0" eb="1">
      <t>シキ</t>
    </rPh>
    <phoneticPr fontId="4"/>
  </si>
  <si>
    <t>雨水排水工事</t>
    <rPh sb="0" eb="2">
      <t>ウスイ</t>
    </rPh>
    <rPh sb="2" eb="4">
      <t>ハイスイ</t>
    </rPh>
    <rPh sb="4" eb="6">
      <t>コウジ</t>
    </rPh>
    <phoneticPr fontId="4"/>
  </si>
  <si>
    <t>土木工事</t>
    <rPh sb="0" eb="2">
      <t>ドボク</t>
    </rPh>
    <rPh sb="2" eb="4">
      <t>コウジ</t>
    </rPh>
    <phoneticPr fontId="18"/>
  </si>
  <si>
    <t>（１）建築工事</t>
    <rPh sb="3" eb="5">
      <t>ケンチク</t>
    </rPh>
    <rPh sb="5" eb="7">
      <t>コウジ</t>
    </rPh>
    <phoneticPr fontId="4"/>
  </si>
  <si>
    <t>（２）土木工事</t>
    <rPh sb="3" eb="5">
      <t>ドボク</t>
    </rPh>
    <rPh sb="5" eb="7">
      <t>コウジ</t>
    </rPh>
    <phoneticPr fontId="4"/>
  </si>
  <si>
    <t>植栽・緑化工事</t>
    <rPh sb="0" eb="2">
      <t>ショクサイ</t>
    </rPh>
    <rPh sb="3" eb="5">
      <t>リョクカ</t>
    </rPh>
    <rPh sb="5" eb="7">
      <t>コウジ</t>
    </rPh>
    <phoneticPr fontId="4"/>
  </si>
  <si>
    <t>駐車場・構内道路工事</t>
    <rPh sb="0" eb="3">
      <t>チュウシャジョウ</t>
    </rPh>
    <rPh sb="4" eb="6">
      <t>コウナイ</t>
    </rPh>
    <rPh sb="6" eb="8">
      <t>ドウロ</t>
    </rPh>
    <rPh sb="8" eb="10">
      <t>コウジ</t>
    </rPh>
    <phoneticPr fontId="4"/>
  </si>
  <si>
    <t>交付対象内事業</t>
    <rPh sb="0" eb="2">
      <t>コウフ</t>
    </rPh>
    <rPh sb="2" eb="4">
      <t>タイショウ</t>
    </rPh>
    <rPh sb="4" eb="5">
      <t>ナイ</t>
    </rPh>
    <rPh sb="5" eb="7">
      <t>ジギョウ</t>
    </rPh>
    <phoneticPr fontId="4"/>
  </si>
  <si>
    <t>調整池工事</t>
    <rPh sb="0" eb="2">
      <t>チョウセイ</t>
    </rPh>
    <rPh sb="2" eb="3">
      <t>イケ</t>
    </rPh>
    <rPh sb="3" eb="5">
      <t>コウジ</t>
    </rPh>
    <phoneticPr fontId="4"/>
  </si>
  <si>
    <t>交付対象外工事</t>
    <rPh sb="0" eb="2">
      <t>コウフ</t>
    </rPh>
    <rPh sb="2" eb="5">
      <t>タイショウガイ</t>
    </rPh>
    <rPh sb="5" eb="7">
      <t>コウジ</t>
    </rPh>
    <phoneticPr fontId="4"/>
  </si>
  <si>
    <t>（1）建築工事</t>
    <rPh sb="3" eb="5">
      <t>ケンチク</t>
    </rPh>
    <rPh sb="5" eb="7">
      <t>コウジ</t>
    </rPh>
    <phoneticPr fontId="4"/>
  </si>
  <si>
    <t>建築工事</t>
    <rPh sb="0" eb="2">
      <t>ケンチク</t>
    </rPh>
    <rPh sb="2" eb="4">
      <t>コウジ</t>
    </rPh>
    <phoneticPr fontId="8"/>
  </si>
  <si>
    <t>埋設廃棄物除去工事</t>
    <rPh sb="0" eb="2">
      <t>マイセツ</t>
    </rPh>
    <rPh sb="2" eb="5">
      <t>ハイキブツ</t>
    </rPh>
    <rPh sb="5" eb="7">
      <t>ジョキョ</t>
    </rPh>
    <rPh sb="7" eb="9">
      <t>コウジ</t>
    </rPh>
    <phoneticPr fontId="18"/>
  </si>
  <si>
    <t>付帯工事費内訳</t>
    <rPh sb="0" eb="2">
      <t>フタイ</t>
    </rPh>
    <rPh sb="2" eb="4">
      <t>コウジ</t>
    </rPh>
    <rPh sb="4" eb="5">
      <t>ヒ</t>
    </rPh>
    <rPh sb="5" eb="7">
      <t>ウチワケ</t>
    </rPh>
    <phoneticPr fontId="4"/>
  </si>
  <si>
    <t>2.</t>
    <phoneticPr fontId="4"/>
  </si>
  <si>
    <t>1.</t>
    <phoneticPr fontId="4"/>
  </si>
  <si>
    <t>建設費交付対象内外内訳表</t>
    <phoneticPr fontId="4"/>
  </si>
  <si>
    <t>付帯工事費内訳</t>
    <phoneticPr fontId="4"/>
  </si>
  <si>
    <t>（　午　前　・　午　後　）</t>
  </si>
  <si>
    <t>平成　年　　月　　　日</t>
    <phoneticPr fontId="4"/>
  </si>
  <si>
    <t>希望日時2</t>
  </si>
  <si>
    <t>希望日時1</t>
  </si>
  <si>
    <t>【見学希望日時】　　　　　　　　　　　　　（※午前又は午後に○をつけること）</t>
    <phoneticPr fontId="4"/>
  </si>
  <si>
    <t>参加者欄が足りない場合には適宜追加すること。</t>
    <rPh sb="0" eb="3">
      <t>サンカシャ</t>
    </rPh>
    <rPh sb="3" eb="4">
      <t>ラン</t>
    </rPh>
    <rPh sb="5" eb="6">
      <t>タ</t>
    </rPh>
    <rPh sb="9" eb="11">
      <t>バアイ</t>
    </rPh>
    <rPh sb="13" eb="15">
      <t>テキギ</t>
    </rPh>
    <rPh sb="15" eb="17">
      <t>ツイカ</t>
    </rPh>
    <phoneticPr fontId="4"/>
  </si>
  <si>
    <t>部署名及び役職</t>
  </si>
  <si>
    <t>氏　名</t>
  </si>
  <si>
    <t>参加者５</t>
  </si>
  <si>
    <t>参加者４</t>
  </si>
  <si>
    <t>参加者３</t>
  </si>
  <si>
    <t>参加者２</t>
  </si>
  <si>
    <t>参加者１</t>
  </si>
  <si>
    <t>電子ﾒｰﾙｱﾄﾞﾚｽ</t>
  </si>
  <si>
    <t>ﾌｧｯｸｽ番号</t>
  </si>
  <si>
    <t>電話番号</t>
  </si>
  <si>
    <t>住　所</t>
  </si>
  <si>
    <t>会社名</t>
  </si>
  <si>
    <t>現地見学会への参加申込書</t>
    <rPh sb="0" eb="2">
      <t>ゲンチ</t>
    </rPh>
    <rPh sb="2" eb="5">
      <t>ケンガクカイ</t>
    </rPh>
    <rPh sb="7" eb="9">
      <t>サンカ</t>
    </rPh>
    <rPh sb="9" eb="12">
      <t>モウシコミショ</t>
    </rPh>
    <phoneticPr fontId="4"/>
  </si>
  <si>
    <t>平成　　年　　月　　日</t>
    <rPh sb="0" eb="2">
      <t>ヘイセイ</t>
    </rPh>
    <rPh sb="4" eb="5">
      <t>ネン</t>
    </rPh>
    <rPh sb="7" eb="8">
      <t>ガツ</t>
    </rPh>
    <rPh sb="10" eb="11">
      <t>ニチ</t>
    </rPh>
    <phoneticPr fontId="4"/>
  </si>
  <si>
    <t>※2：「1/2対象額」とは、ごみ焼却施設による嵩上げ分の対象額、「1/3対象額」とは、通常の交付金対象額を指します。</t>
    <rPh sb="7" eb="9">
      <t>タイショウ</t>
    </rPh>
    <rPh sb="9" eb="10">
      <t>ガク</t>
    </rPh>
    <rPh sb="16" eb="18">
      <t>ショウキャク</t>
    </rPh>
    <rPh sb="18" eb="20">
      <t>シセツ</t>
    </rPh>
    <rPh sb="23" eb="25">
      <t>カサア</t>
    </rPh>
    <rPh sb="26" eb="27">
      <t>ブン</t>
    </rPh>
    <rPh sb="28" eb="30">
      <t>タイショウ</t>
    </rPh>
    <rPh sb="30" eb="31">
      <t>ガク</t>
    </rPh>
    <rPh sb="36" eb="38">
      <t>タイショウ</t>
    </rPh>
    <rPh sb="38" eb="39">
      <t>ガク</t>
    </rPh>
    <rPh sb="43" eb="45">
      <t>ツウジョウ</t>
    </rPh>
    <rPh sb="46" eb="49">
      <t>コウフキン</t>
    </rPh>
    <rPh sb="49" eb="51">
      <t>タイショウ</t>
    </rPh>
    <rPh sb="51" eb="52">
      <t>ガク</t>
    </rPh>
    <rPh sb="53" eb="54">
      <t>サ</t>
    </rPh>
    <phoneticPr fontId="4"/>
  </si>
  <si>
    <t>江戸崎地方衛生土木組合　行</t>
    <rPh sb="0" eb="2">
      <t>エド</t>
    </rPh>
    <rPh sb="2" eb="3">
      <t>サキ</t>
    </rPh>
    <rPh sb="3" eb="5">
      <t>チホウ</t>
    </rPh>
    <rPh sb="5" eb="7">
      <t>エイセイ</t>
    </rPh>
    <rPh sb="7" eb="9">
      <t>ドボク</t>
    </rPh>
    <rPh sb="9" eb="11">
      <t>クミアイ</t>
    </rPh>
    <rPh sb="12" eb="13">
      <t>ユ</t>
    </rPh>
    <phoneticPr fontId="4"/>
  </si>
  <si>
    <t>様式第６号</t>
    <rPh sb="0" eb="2">
      <t>ヨウシキ</t>
    </rPh>
    <rPh sb="2" eb="3">
      <t>ダイ</t>
    </rPh>
    <rPh sb="4" eb="5">
      <t>ゴウ</t>
    </rPh>
    <phoneticPr fontId="4"/>
  </si>
  <si>
    <t>様式第５号</t>
    <rPh sb="0" eb="2">
      <t>ヨウシキ</t>
    </rPh>
    <rPh sb="2" eb="3">
      <t>ダイ</t>
    </rPh>
    <rPh sb="4" eb="5">
      <t>ゴウ</t>
    </rPh>
    <phoneticPr fontId="4"/>
  </si>
  <si>
    <t>様式第７号－１</t>
    <rPh sb="0" eb="2">
      <t>ヨウシキ</t>
    </rPh>
    <rPh sb="2" eb="3">
      <t>ダイ</t>
    </rPh>
    <rPh sb="4" eb="5">
      <t>ゴウ</t>
    </rPh>
    <phoneticPr fontId="4"/>
  </si>
  <si>
    <t>様式第７号－２</t>
    <rPh sb="0" eb="2">
      <t>ヨウシキ</t>
    </rPh>
    <rPh sb="2" eb="3">
      <t>ダイ</t>
    </rPh>
    <rPh sb="4" eb="5">
      <t>ゴウ</t>
    </rPh>
    <phoneticPr fontId="4"/>
  </si>
  <si>
    <t>様式第１１号－２</t>
    <rPh sb="0" eb="2">
      <t>ヨウシキ</t>
    </rPh>
    <rPh sb="2" eb="3">
      <t>ダイ</t>
    </rPh>
    <rPh sb="5" eb="6">
      <t>ゴウ</t>
    </rPh>
    <phoneticPr fontId="4"/>
  </si>
  <si>
    <t>様式第１１号－１</t>
    <rPh sb="0" eb="2">
      <t>ヨウシキ</t>
    </rPh>
    <rPh sb="2" eb="3">
      <t>ダイ</t>
    </rPh>
    <rPh sb="5" eb="6">
      <t>ゴウ</t>
    </rPh>
    <phoneticPr fontId="4"/>
  </si>
  <si>
    <t>様式第１０号</t>
    <rPh sb="0" eb="2">
      <t>ヨウシキ</t>
    </rPh>
    <rPh sb="2" eb="3">
      <t>ダイ</t>
    </rPh>
    <rPh sb="5" eb="6">
      <t>ゴウ</t>
    </rPh>
    <phoneticPr fontId="4"/>
  </si>
  <si>
    <t>資本金</t>
    <rPh sb="0" eb="3">
      <t>シホンキン</t>
    </rPh>
    <phoneticPr fontId="4"/>
  </si>
  <si>
    <t>千万円</t>
    <rPh sb="0" eb="3">
      <t>センマンエン</t>
    </rPh>
    <phoneticPr fontId="4"/>
  </si>
  <si>
    <t>　本事業への参画・出資の際、最低限保障すべきと考える収益率（E-IRR）及び資本金についてご回答ください。なお、事業期間を通しての数値としてお考えください。</t>
    <rPh sb="36" eb="37">
      <t>オヨ</t>
    </rPh>
    <rPh sb="38" eb="41">
      <t>シホンキン</t>
    </rPh>
    <rPh sb="56" eb="58">
      <t>ジギョウ</t>
    </rPh>
    <rPh sb="58" eb="60">
      <t>キカン</t>
    </rPh>
    <rPh sb="61" eb="62">
      <t>トオ</t>
    </rPh>
    <rPh sb="65" eb="67">
      <t>スウチ</t>
    </rPh>
    <rPh sb="71" eb="72">
      <t>カンガ</t>
    </rPh>
    <phoneticPr fontId="4"/>
  </si>
  <si>
    <t>E-IRR：</t>
    <phoneticPr fontId="4"/>
  </si>
  <si>
    <t>自己資本に対する内部収益率。資本金として投下した資金に対して将来受け取る配当金が、年利回りに換算してどの程度となるかを数値化したもの。</t>
    <phoneticPr fontId="4"/>
  </si>
  <si>
    <t>４年目</t>
    <rPh sb="1" eb="3">
      <t>ネンメ</t>
    </rPh>
    <phoneticPr fontId="8"/>
  </si>
  <si>
    <t>（単位：千円）</t>
    <phoneticPr fontId="18"/>
  </si>
  <si>
    <t>様式第１３号</t>
    <rPh sb="0" eb="2">
      <t>ヨウシキ</t>
    </rPh>
    <rPh sb="2" eb="3">
      <t>ダイ</t>
    </rPh>
    <rPh sb="5" eb="6">
      <t>ゴウ</t>
    </rPh>
    <phoneticPr fontId="4"/>
  </si>
  <si>
    <t>現地見学会への参加申込書</t>
    <phoneticPr fontId="4"/>
  </si>
  <si>
    <t>見積提案書提出書</t>
    <phoneticPr fontId="4"/>
  </si>
  <si>
    <t>ファックス</t>
    <phoneticPr fontId="4"/>
  </si>
  <si>
    <t>㊞</t>
    <phoneticPr fontId="4"/>
  </si>
  <si>
    <t>会社名等</t>
    <rPh sb="0" eb="3">
      <t>カイシャメイ</t>
    </rPh>
    <rPh sb="3" eb="4">
      <t>トウ</t>
    </rPh>
    <phoneticPr fontId="4"/>
  </si>
  <si>
    <t>参 加 表 明 書</t>
    <rPh sb="0" eb="1">
      <t>サン</t>
    </rPh>
    <rPh sb="2" eb="3">
      <t>カ</t>
    </rPh>
    <rPh sb="4" eb="5">
      <t>ヒョウ</t>
    </rPh>
    <rPh sb="6" eb="7">
      <t>メイ</t>
    </rPh>
    <rPh sb="8" eb="9">
      <t>ショ</t>
    </rPh>
    <phoneticPr fontId="4"/>
  </si>
  <si>
    <r>
      <t>・</t>
    </r>
    <r>
      <rPr>
        <sz val="7"/>
        <rFont val="ＭＳ ゴシック"/>
        <family val="3"/>
        <charset val="128"/>
      </rPr>
      <t xml:space="preserve">    </t>
    </r>
    <r>
      <rPr>
        <sz val="11"/>
        <rFont val="ＭＳ ゴシック"/>
        <family val="3"/>
        <charset val="128"/>
      </rPr>
      <t>会社概要については、パンフレット等での代用は可とする。</t>
    </r>
  </si>
  <si>
    <t>【留意事項】</t>
  </si>
  <si>
    <t>(2)  建設実績（様式第３号）</t>
    <phoneticPr fontId="4"/>
  </si>
  <si>
    <t>(1)  会社概要・業務経歴書</t>
  </si>
  <si>
    <t>【見積参加資格確認書類】</t>
  </si>
  <si>
    <t>■添付書類</t>
  </si>
  <si>
    <t>記</t>
    <rPh sb="0" eb="1">
      <t>キ</t>
    </rPh>
    <phoneticPr fontId="4"/>
  </si>
  <si>
    <t>㊞</t>
    <phoneticPr fontId="4"/>
  </si>
  <si>
    <t>見積参加資格確認申請書</t>
    <rPh sb="0" eb="2">
      <t>ミツモリ</t>
    </rPh>
    <rPh sb="2" eb="4">
      <t>サンカ</t>
    </rPh>
    <rPh sb="4" eb="6">
      <t>シカク</t>
    </rPh>
    <rPh sb="6" eb="8">
      <t>カクニン</t>
    </rPh>
    <rPh sb="8" eb="11">
      <t>シンセイショ</t>
    </rPh>
    <phoneticPr fontId="4"/>
  </si>
  <si>
    <t>上記の実績を有していることを証する書類【契約書（複写）及び施設パンフレット】を添付すること。</t>
    <phoneticPr fontId="4"/>
  </si>
  <si>
    <t>・</t>
    <phoneticPr fontId="4"/>
  </si>
  <si>
    <t>【留意事項】</t>
    <rPh sb="1" eb="3">
      <t>リュウイ</t>
    </rPh>
    <rPh sb="3" eb="5">
      <t>ジコウ</t>
    </rPh>
    <phoneticPr fontId="4"/>
  </si>
  <si>
    <t>平成　年　月　日から平成　年　月　日まで</t>
  </si>
  <si>
    <t>建設期間</t>
  </si>
  <si>
    <t>処理方式</t>
    <rPh sb="0" eb="2">
      <t>ショリ</t>
    </rPh>
    <rPh sb="2" eb="4">
      <t>ホウシキ</t>
    </rPh>
    <phoneticPr fontId="4"/>
  </si>
  <si>
    <t>発電能力</t>
    <rPh sb="0" eb="2">
      <t>ハツデン</t>
    </rPh>
    <rPh sb="2" eb="4">
      <t>ノウリョク</t>
    </rPh>
    <phoneticPr fontId="4"/>
  </si>
  <si>
    <t>トン/日（　　トン/日・炉　×　　炉）</t>
    <rPh sb="3" eb="4">
      <t>ニチ</t>
    </rPh>
    <rPh sb="10" eb="11">
      <t>ニチ</t>
    </rPh>
    <rPh sb="12" eb="13">
      <t>ロ</t>
    </rPh>
    <rPh sb="17" eb="18">
      <t>ロ</t>
    </rPh>
    <phoneticPr fontId="4"/>
  </si>
  <si>
    <t>施設規模</t>
    <rPh sb="0" eb="2">
      <t>シセツ</t>
    </rPh>
    <rPh sb="2" eb="4">
      <t>キボ</t>
    </rPh>
    <phoneticPr fontId="4"/>
  </si>
  <si>
    <t>担当課：</t>
  </si>
  <si>
    <t>電話：</t>
    <rPh sb="0" eb="2">
      <t>デンワ</t>
    </rPh>
    <phoneticPr fontId="4"/>
  </si>
  <si>
    <t>住所：</t>
  </si>
  <si>
    <t>施設所在地等</t>
  </si>
  <si>
    <t>発注機関名</t>
  </si>
  <si>
    <t>ｋＷ</t>
    <phoneticPr fontId="4"/>
  </si>
  <si>
    <t>施設名称</t>
    <phoneticPr fontId="4"/>
  </si>
  <si>
    <t>建 設 実 績</t>
    <rPh sb="0" eb="1">
      <t>ケン</t>
    </rPh>
    <rPh sb="2" eb="3">
      <t>セツ</t>
    </rPh>
    <rPh sb="4" eb="5">
      <t>ジツ</t>
    </rPh>
    <rPh sb="6" eb="7">
      <t>イサオ</t>
    </rPh>
    <phoneticPr fontId="4"/>
  </si>
  <si>
    <t>Ｎｏ</t>
    <phoneticPr fontId="4"/>
  </si>
  <si>
    <t>　　　　　　　問　</t>
    <rPh sb="7" eb="8">
      <t>モン</t>
    </rPh>
    <phoneticPr fontId="4"/>
  </si>
  <si>
    <t>総質問数</t>
    <rPh sb="0" eb="1">
      <t>ソウ</t>
    </rPh>
    <rPh sb="1" eb="3">
      <t>シツモン</t>
    </rPh>
    <rPh sb="3" eb="4">
      <t>スウ</t>
    </rPh>
    <phoneticPr fontId="4"/>
  </si>
  <si>
    <t>ファックス</t>
    <phoneticPr fontId="4"/>
  </si>
  <si>
    <t>様式第４号</t>
    <rPh sb="0" eb="2">
      <t>ヨウシキ</t>
    </rPh>
    <rPh sb="2" eb="3">
      <t>ダイ</t>
    </rPh>
    <rPh sb="4" eb="5">
      <t>ゴウ</t>
    </rPh>
    <phoneticPr fontId="4"/>
  </si>
  <si>
    <t>　江戸崎地方衛生土木組合　</t>
    <rPh sb="1" eb="4">
      <t>エドサキ</t>
    </rPh>
    <rPh sb="4" eb="6">
      <t>チホウ</t>
    </rPh>
    <rPh sb="6" eb="8">
      <t>エイセイ</t>
    </rPh>
    <rPh sb="8" eb="10">
      <t>ドボク</t>
    </rPh>
    <rPh sb="10" eb="12">
      <t>クミアイ</t>
    </rPh>
    <phoneticPr fontId="4"/>
  </si>
  <si>
    <t>　管理者　田口　久克　様</t>
    <phoneticPr fontId="4"/>
  </si>
  <si>
    <t>【建設実績】</t>
    <rPh sb="1" eb="3">
      <t>ケンセツ</t>
    </rPh>
    <rPh sb="3" eb="5">
      <t>ジッセキ</t>
    </rPh>
    <phoneticPr fontId="4"/>
  </si>
  <si>
    <t>様式第１５号</t>
    <rPh sb="0" eb="2">
      <t>ヨウシキ</t>
    </rPh>
    <rPh sb="2" eb="3">
      <t>ダイ</t>
    </rPh>
    <rPh sb="5" eb="6">
      <t>ゴウ</t>
    </rPh>
    <phoneticPr fontId="4"/>
  </si>
  <si>
    <t>様式第１４号</t>
    <rPh sb="0" eb="2">
      <t>ヨウシキ</t>
    </rPh>
    <rPh sb="2" eb="3">
      <t>ダイ</t>
    </rPh>
    <rPh sb="5" eb="6">
      <t>ゴウ</t>
    </rPh>
    <phoneticPr fontId="4"/>
  </si>
  <si>
    <t>様式第１２号－１</t>
    <rPh sb="0" eb="2">
      <t>ヨウシキ</t>
    </rPh>
    <rPh sb="2" eb="3">
      <t>ダイ</t>
    </rPh>
    <rPh sb="5" eb="6">
      <t>ゴウ</t>
    </rPh>
    <phoneticPr fontId="4"/>
  </si>
  <si>
    <t>様式第１２号－２</t>
    <rPh sb="0" eb="2">
      <t>ヨウシキ</t>
    </rPh>
    <rPh sb="2" eb="3">
      <t>ダイ</t>
    </rPh>
    <rPh sb="5" eb="6">
      <t>ゴウ</t>
    </rPh>
    <phoneticPr fontId="7"/>
  </si>
  <si>
    <t>※1：様式第１１号-1と整合には注意してください。</t>
    <phoneticPr fontId="4"/>
  </si>
  <si>
    <t>様式第８号</t>
    <rPh sb="0" eb="2">
      <t>ヨウシキ</t>
    </rPh>
    <rPh sb="2" eb="3">
      <t>ダイ</t>
    </rPh>
    <rPh sb="4" eb="5">
      <t>ゴウ</t>
    </rPh>
    <phoneticPr fontId="4"/>
  </si>
  <si>
    <t>様式第６号</t>
  </si>
  <si>
    <t>ファックス</t>
    <phoneticPr fontId="4"/>
  </si>
  <si>
    <t>　「江戸崎地方衛生土木組合ごみ処理施設整備・運営事業に係る見積等調査　見積提出要項」に基づき、見積提案書一式を提出します。</t>
    <phoneticPr fontId="4"/>
  </si>
  <si>
    <t>様式第５号</t>
  </si>
  <si>
    <t>見積提出要項等に係る質問書</t>
    <rPh sb="0" eb="2">
      <t>ミツモリ</t>
    </rPh>
    <rPh sb="2" eb="4">
      <t>テイシュツ</t>
    </rPh>
    <rPh sb="4" eb="6">
      <t>ヨウコウ</t>
    </rPh>
    <rPh sb="6" eb="7">
      <t>トウ</t>
    </rPh>
    <rPh sb="8" eb="9">
      <t>カカ</t>
    </rPh>
    <rPh sb="10" eb="13">
      <t>シツモンショ</t>
    </rPh>
    <phoneticPr fontId="4"/>
  </si>
  <si>
    <t>　江戸崎地方衛生土木組合ごみ処理施設整備・運営事業に係る見積等調査　見積提出要項等について、次のとおり質問がありますので提出します。</t>
    <rPh sb="1" eb="4">
      <t>エドサキ</t>
    </rPh>
    <rPh sb="4" eb="6">
      <t>チホウ</t>
    </rPh>
    <rPh sb="6" eb="8">
      <t>エイセイ</t>
    </rPh>
    <rPh sb="8" eb="10">
      <t>ドボク</t>
    </rPh>
    <rPh sb="10" eb="12">
      <t>クミアイ</t>
    </rPh>
    <rPh sb="14" eb="16">
      <t>ショリ</t>
    </rPh>
    <rPh sb="16" eb="18">
      <t>シセツ</t>
    </rPh>
    <rPh sb="18" eb="20">
      <t>セイビ</t>
    </rPh>
    <rPh sb="21" eb="23">
      <t>ウンエイ</t>
    </rPh>
    <rPh sb="23" eb="25">
      <t>ジギョウ</t>
    </rPh>
    <rPh sb="26" eb="27">
      <t>カカ</t>
    </rPh>
    <rPh sb="28" eb="30">
      <t>ミツモリ</t>
    </rPh>
    <rPh sb="30" eb="31">
      <t>トウ</t>
    </rPh>
    <rPh sb="31" eb="33">
      <t>チョウサ</t>
    </rPh>
    <rPh sb="34" eb="36">
      <t>ミツモリ</t>
    </rPh>
    <rPh sb="36" eb="38">
      <t>テイシュツ</t>
    </rPh>
    <rPh sb="38" eb="40">
      <t>ヨウコウ</t>
    </rPh>
    <rPh sb="40" eb="41">
      <t>ナド</t>
    </rPh>
    <rPh sb="51" eb="53">
      <t>シツモン</t>
    </rPh>
    <phoneticPr fontId="4"/>
  </si>
  <si>
    <t>様式第４号</t>
  </si>
  <si>
    <t>「江戸崎地方衛生土木組合 ごみ処理施設整備・運営事業に係る見積等調査見積提案書提出要項」　に規定される、現地見学会に参加したく、申し込みます。</t>
    <rPh sb="46" eb="48">
      <t>キテイ</t>
    </rPh>
    <rPh sb="52" eb="54">
      <t>ゲンチ</t>
    </rPh>
    <rPh sb="54" eb="57">
      <t>ケンガクカイ</t>
    </rPh>
    <rPh sb="58" eb="60">
      <t>サンカ</t>
    </rPh>
    <rPh sb="64" eb="65">
      <t>モウ</t>
    </rPh>
    <rPh sb="66" eb="67">
      <t>コ</t>
    </rPh>
    <phoneticPr fontId="4"/>
  </si>
  <si>
    <t>参加表明書</t>
    <rPh sb="0" eb="2">
      <t>サンカ</t>
    </rPh>
    <rPh sb="2" eb="4">
      <t>ヒョウメイ</t>
    </rPh>
    <rPh sb="4" eb="5">
      <t>ショ</t>
    </rPh>
    <phoneticPr fontId="4"/>
  </si>
  <si>
    <t>建設実績</t>
    <rPh sb="0" eb="2">
      <t>ケンセツ</t>
    </rPh>
    <rPh sb="2" eb="4">
      <t>ジッセキ</t>
    </rPh>
    <phoneticPr fontId="4"/>
  </si>
  <si>
    <t>様式第２号</t>
  </si>
  <si>
    <t>様式第３号</t>
  </si>
  <si>
    <t>様式第７号－１</t>
    <phoneticPr fontId="4"/>
  </si>
  <si>
    <t>様式第７号－２</t>
    <phoneticPr fontId="4"/>
  </si>
  <si>
    <t>様式第８号</t>
    <phoneticPr fontId="4"/>
  </si>
  <si>
    <t>様式第９号</t>
    <phoneticPr fontId="4"/>
  </si>
  <si>
    <t>様式第１０号</t>
    <phoneticPr fontId="4"/>
  </si>
  <si>
    <t>様式第１１号－１</t>
    <phoneticPr fontId="4"/>
  </si>
  <si>
    <t>様式第１１号－２</t>
    <phoneticPr fontId="4"/>
  </si>
  <si>
    <t>運営・維持管理費</t>
    <rPh sb="3" eb="5">
      <t>イジ</t>
    </rPh>
    <rPh sb="5" eb="7">
      <t>カンリ</t>
    </rPh>
    <rPh sb="7" eb="8">
      <t>ヒ</t>
    </rPh>
    <phoneticPr fontId="4"/>
  </si>
  <si>
    <t>様式第１２号－１</t>
    <phoneticPr fontId="4"/>
  </si>
  <si>
    <t>様式第１２号－２</t>
    <phoneticPr fontId="4"/>
  </si>
  <si>
    <t>様式第１３号</t>
    <phoneticPr fontId="4"/>
  </si>
  <si>
    <t>様式第１４号</t>
    <phoneticPr fontId="4"/>
  </si>
  <si>
    <t>様式第１５号</t>
    <phoneticPr fontId="4"/>
  </si>
  <si>
    <t>（２）維持管理費</t>
    <rPh sb="3" eb="5">
      <t>イジ</t>
    </rPh>
    <rPh sb="5" eb="7">
      <t>カンリ</t>
    </rPh>
    <rPh sb="7" eb="8">
      <t>ヒ</t>
    </rPh>
    <phoneticPr fontId="4"/>
  </si>
  <si>
    <t>造成工事</t>
    <rPh sb="0" eb="2">
      <t>ゾウセイ</t>
    </rPh>
    <rPh sb="2" eb="4">
      <t>コウジ</t>
    </rPh>
    <phoneticPr fontId="4"/>
  </si>
  <si>
    <t>浸透池工事</t>
    <rPh sb="0" eb="2">
      <t>シントウ</t>
    </rPh>
    <rPh sb="2" eb="3">
      <t>イケ</t>
    </rPh>
    <rPh sb="3" eb="5">
      <t>コウジ</t>
    </rPh>
    <phoneticPr fontId="4"/>
  </si>
  <si>
    <t>仮設工事（灰置き場等）</t>
    <rPh sb="0" eb="2">
      <t>カセツ</t>
    </rPh>
    <rPh sb="2" eb="4">
      <t>コウジ</t>
    </rPh>
    <rPh sb="5" eb="6">
      <t>ハイ</t>
    </rPh>
    <rPh sb="6" eb="7">
      <t>オ</t>
    </rPh>
    <rPh sb="8" eb="9">
      <t>バ</t>
    </rPh>
    <rPh sb="9" eb="10">
      <t>トウ</t>
    </rPh>
    <phoneticPr fontId="4"/>
  </si>
  <si>
    <t>　　「様式第１１号-２」にご回答ください。</t>
    <phoneticPr fontId="4"/>
  </si>
  <si>
    <t>１．【ＤＢＯ方式】における「その他費用(変動的費用)」は、その他費用のうち、ごみ量の増減により変動する「その他費用」とお考えください。また、ここで見込んでいる主な項目について、</t>
    <rPh sb="16" eb="17">
      <t>タ</t>
    </rPh>
    <rPh sb="17" eb="19">
      <t>ヒヨウ</t>
    </rPh>
    <rPh sb="20" eb="23">
      <t>ヘンドウテキ</t>
    </rPh>
    <rPh sb="23" eb="25">
      <t>ヒヨウ</t>
    </rPh>
    <rPh sb="31" eb="32">
      <t>タ</t>
    </rPh>
    <rPh sb="32" eb="34">
      <t>ヒヨウ</t>
    </rPh>
    <rPh sb="40" eb="41">
      <t>リョウ</t>
    </rPh>
    <rPh sb="42" eb="44">
      <t>ゾウゲン</t>
    </rPh>
    <rPh sb="47" eb="49">
      <t>ヘンドウ</t>
    </rPh>
    <rPh sb="54" eb="55">
      <t>タ</t>
    </rPh>
    <rPh sb="55" eb="57">
      <t>ヒヨウ</t>
    </rPh>
    <rPh sb="60" eb="61">
      <t>カンガ</t>
    </rPh>
    <rPh sb="73" eb="75">
      <t>ミコ</t>
    </rPh>
    <rPh sb="79" eb="80">
      <t>オモ</t>
    </rPh>
    <rPh sb="81" eb="83">
      <t>コウモク</t>
    </rPh>
    <phoneticPr fontId="4"/>
  </si>
  <si>
    <t>２．【ＤＢＯ方式】における「維持管理費」で見込んでいる主な項目について、「様式第１１号-２」にご回答ください。</t>
    <rPh sb="21" eb="23">
      <t>ミコ</t>
    </rPh>
    <rPh sb="27" eb="28">
      <t>オモ</t>
    </rPh>
    <rPh sb="29" eb="31">
      <t>コウモク</t>
    </rPh>
    <rPh sb="48" eb="50">
      <t>カイトウ</t>
    </rPh>
    <phoneticPr fontId="4"/>
  </si>
  <si>
    <t>３．【ＤＢＯ方式】における「その他費用(固定的費用)」は、その他費用のうち、ごみ量の増減により変動しない「その他費用」とお考えください。また、ここで見込んでいる主な項目について、</t>
    <rPh sb="16" eb="17">
      <t>タ</t>
    </rPh>
    <rPh sb="17" eb="19">
      <t>ヒヨウ</t>
    </rPh>
    <rPh sb="23" eb="25">
      <t>ヒヨウ</t>
    </rPh>
    <rPh sb="31" eb="32">
      <t>タ</t>
    </rPh>
    <rPh sb="32" eb="34">
      <t>ヒヨウ</t>
    </rPh>
    <rPh sb="40" eb="41">
      <t>リョウ</t>
    </rPh>
    <rPh sb="42" eb="44">
      <t>ゾウゲン</t>
    </rPh>
    <rPh sb="47" eb="49">
      <t>ヘンドウ</t>
    </rPh>
    <rPh sb="55" eb="56">
      <t>タ</t>
    </rPh>
    <rPh sb="56" eb="58">
      <t>ヒヨウ</t>
    </rPh>
    <rPh sb="61" eb="62">
      <t>カンガ</t>
    </rPh>
    <rPh sb="74" eb="76">
      <t>ミコ</t>
    </rPh>
    <rPh sb="80" eb="81">
      <t>オモ</t>
    </rPh>
    <rPh sb="82" eb="84">
      <t>コウモク</t>
    </rPh>
    <phoneticPr fontId="4"/>
  </si>
  <si>
    <t>１．ＤＢＯ方式</t>
    <rPh sb="5" eb="7">
      <t>ホウシキ</t>
    </rPh>
    <phoneticPr fontId="4"/>
  </si>
  <si>
    <t>運営人員体制</t>
    <phoneticPr fontId="4"/>
  </si>
  <si>
    <t>運転人員</t>
    <phoneticPr fontId="4"/>
  </si>
  <si>
    <t>※2：回答欄が足りない場合には、適宜追加してください。</t>
    <rPh sb="5" eb="6">
      <t>ラン</t>
    </rPh>
    <rPh sb="16" eb="18">
      <t>テキギ</t>
    </rPh>
    <phoneticPr fontId="7"/>
  </si>
  <si>
    <t>平成29年12月28日</t>
    <rPh sb="0" eb="2">
      <t>ヘイセイ</t>
    </rPh>
    <rPh sb="4" eb="5">
      <t>ネン</t>
    </rPh>
    <rPh sb="7" eb="8">
      <t>ガツ</t>
    </rPh>
    <rPh sb="10" eb="11">
      <t>ニチ</t>
    </rPh>
    <phoneticPr fontId="7"/>
  </si>
  <si>
    <t>設計数値表（後日配付）</t>
    <rPh sb="6" eb="8">
      <t>ゴジツ</t>
    </rPh>
    <rPh sb="8" eb="10">
      <t>ハイフ</t>
    </rPh>
    <phoneticPr fontId="4"/>
  </si>
  <si>
    <t>建築概要（後日配付）</t>
    <rPh sb="0" eb="2">
      <t>ケンチク</t>
    </rPh>
    <rPh sb="2" eb="4">
      <t>ガイヨウ</t>
    </rPh>
    <phoneticPr fontId="4"/>
  </si>
  <si>
    <t>電力収支（後日配付）</t>
    <phoneticPr fontId="4"/>
  </si>
  <si>
    <t>様式第１６号</t>
  </si>
  <si>
    <t>接続検討用資料（後日配付）</t>
    <rPh sb="0" eb="2">
      <t>セツゾク</t>
    </rPh>
    <rPh sb="2" eb="4">
      <t>ケントウ</t>
    </rPh>
    <rPh sb="4" eb="5">
      <t>ヨウ</t>
    </rPh>
    <rPh sb="5" eb="7">
      <t>シリョウ</t>
    </rPh>
    <phoneticPr fontId="4"/>
  </si>
  <si>
    <t>　平成29年12月28日付で告示された「江戸崎地方衛生土木組合ごみ処理施設整備・運営事業に係る見積等調査」について、参加を表明します。</t>
    <phoneticPr fontId="4"/>
  </si>
  <si>
    <t xml:space="preserve">　平成29年12月28日付で告示された「江戸崎地方衛生土木組合ごみ処理施設整備・運営事業に係る見積等調査」に参加したいので、下記の添付資料を添えて申請いたします。
　なお、添付資料の内容については、事実と相違ないことを誓約します。
</t>
    <phoneticPr fontId="4"/>
  </si>
  <si>
    <t>(3)  最新の経営事項審査総合評定値通知書における清掃施設工事業の総合評定値が
　　 確認できる書類</t>
    <rPh sb="44" eb="46">
      <t>カクニン</t>
    </rPh>
    <rPh sb="49" eb="51">
      <t>ショルイ</t>
    </rPh>
    <phoneticPr fontId="4"/>
  </si>
  <si>
    <t>　平成29年12月28日付で告示された「江戸崎地方衛生土木組合ごみ処理施設整備・運営事業に係る見積等調査　見積提出要項」に定める見積参加要件に該当する施設の実績</t>
    <rPh sb="64" eb="66">
      <t>ミツモリ</t>
    </rPh>
    <rPh sb="66" eb="68">
      <t>サンカ</t>
    </rPh>
    <phoneticPr fontId="4"/>
  </si>
  <si>
    <t>※1：回答欄が足りない場合には、適宜追加してください。</t>
    <rPh sb="3" eb="5">
      <t>カイトウ</t>
    </rPh>
    <rPh sb="5" eb="6">
      <t>ラン</t>
    </rPh>
    <rPh sb="16" eb="18">
      <t>テキギ</t>
    </rPh>
    <phoneticPr fontId="4"/>
  </si>
  <si>
    <t>電力収支は後日別途配付します。</t>
    <rPh sb="0" eb="2">
      <t>デンリョク</t>
    </rPh>
    <rPh sb="2" eb="4">
      <t>シュウシ</t>
    </rPh>
    <rPh sb="5" eb="7">
      <t>ゴジツ</t>
    </rPh>
    <rPh sb="7" eb="9">
      <t>ベット</t>
    </rPh>
    <rPh sb="9" eb="11">
      <t>ハイフ</t>
    </rPh>
    <phoneticPr fontId="4"/>
  </si>
  <si>
    <t>設計数値表は後日別途配付します。</t>
    <rPh sb="10" eb="12">
      <t>ハイフ</t>
    </rPh>
    <phoneticPr fontId="4"/>
  </si>
  <si>
    <t>建築概要は後日別途配付します。</t>
    <rPh sb="0" eb="2">
      <t>ケンチク</t>
    </rPh>
    <rPh sb="2" eb="4">
      <t>ガイヨウ</t>
    </rPh>
    <rPh sb="5" eb="7">
      <t>ゴジツ</t>
    </rPh>
    <rPh sb="7" eb="9">
      <t>ベット</t>
    </rPh>
    <rPh sb="9" eb="11">
      <t>ハイフ</t>
    </rPh>
    <phoneticPr fontId="4"/>
  </si>
  <si>
    <t>接続検討用資料は後日別途配付します。</t>
    <rPh sb="0" eb="2">
      <t>セツゾク</t>
    </rPh>
    <rPh sb="2" eb="5">
      <t>ケントウヨウ</t>
    </rPh>
    <rPh sb="5" eb="7">
      <t>シリョウ</t>
    </rPh>
    <rPh sb="8" eb="10">
      <t>ゴジツ</t>
    </rPh>
    <rPh sb="10" eb="12">
      <t>ベット</t>
    </rPh>
    <rPh sb="12" eb="14">
      <t>ハイフ</t>
    </rPh>
    <phoneticPr fontId="4"/>
  </si>
  <si>
    <t>様式第１６号</t>
    <rPh sb="0" eb="2">
      <t>ヨウシキ</t>
    </rPh>
    <rPh sb="2" eb="3">
      <t>ダイ</t>
    </rPh>
    <rPh sb="5" eb="6">
      <t>ゴウ</t>
    </rPh>
    <phoneticPr fontId="4"/>
  </si>
  <si>
    <t>運転人員（ＤＢＯ方式）</t>
    <rPh sb="0" eb="2">
      <t>ウンテン</t>
    </rPh>
    <rPh sb="2" eb="4">
      <t>ジンイン</t>
    </rPh>
    <rPh sb="8" eb="10">
      <t>ホウシキ</t>
    </rPh>
    <phoneticPr fontId="7"/>
  </si>
  <si>
    <t>収益率及び資本金</t>
    <rPh sb="3" eb="4">
      <t>オヨ</t>
    </rPh>
    <rPh sb="5" eb="8">
      <t>シホンキン</t>
    </rPh>
    <phoneticPr fontId="4"/>
  </si>
  <si>
    <t>15年間合計</t>
    <rPh sb="2" eb="4">
      <t>ネンカン</t>
    </rPh>
    <rPh sb="4" eb="6">
      <t>ゴウケイ</t>
    </rPh>
    <phoneticPr fontId="4"/>
  </si>
  <si>
    <t>※1：様式第11号-1、様式第12号-2と整合には注意してください。</t>
    <rPh sb="3" eb="5">
      <t>ヨウシキ</t>
    </rPh>
    <rPh sb="5" eb="6">
      <t>ダイ</t>
    </rPh>
    <rPh sb="8" eb="9">
      <t>ゴウ</t>
    </rPh>
    <rPh sb="12" eb="14">
      <t>ヨウシキ</t>
    </rPh>
    <rPh sb="14" eb="15">
      <t>ダイ</t>
    </rPh>
    <rPh sb="17" eb="18">
      <t>ゴウ</t>
    </rPh>
    <rPh sb="21" eb="23">
      <t>セイゴウ</t>
    </rPh>
    <rPh sb="25" eb="27">
      <t>チュウイ</t>
    </rPh>
    <phoneticPr fontId="4"/>
  </si>
  <si>
    <t>収 益 率 及 び 資 本 金</t>
    <rPh sb="0" eb="1">
      <t>オサム</t>
    </rPh>
    <rPh sb="2" eb="3">
      <t>エキ</t>
    </rPh>
    <rPh sb="4" eb="5">
      <t>リツ</t>
    </rPh>
    <rPh sb="6" eb="7">
      <t>オヨ</t>
    </rPh>
    <rPh sb="10" eb="11">
      <t>シ</t>
    </rPh>
    <rPh sb="12" eb="13">
      <t>ホン</t>
    </rPh>
    <rPh sb="14" eb="15">
      <t>キン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</si>
</sst>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6" formatCode="&quot;¥&quot;#,##0;[Red]&quot;¥&quot;\-#,##0"/>
    <numFmt numFmtId="41" formatCode="_ * #,##0_ ;_ * \-#,##0_ ;_ * &quot;-&quot;_ ;_ @_ "/>
    <numFmt numFmtId="43" formatCode="_ * #,##0.00_ ;_ * \-#,##0.00_ ;_ * &quot;-&quot;??_ ;_ @_ "/>
    <numFmt numFmtId="176" formatCode="#,##0;\-#,##0;&quot;-&quot;"/>
    <numFmt numFmtId="177" formatCode="&quot;&quot;"/>
    <numFmt numFmtId="178" formatCode="&quot;一般管理費(&quot;\ 0.0\ &quot;％)&quot;"/>
    <numFmt numFmtId="179" formatCode="\(0.00%\)"/>
    <numFmt numFmtId="180" formatCode="#,##0&quot; $&quot;;[Red]\-#,##0&quot; $&quot;"/>
    <numFmt numFmtId="181" formatCode="_(&quot;$&quot;* #,##0_);_(&quot;$&quot;* \(#,##0\);_(&quot;$&quot;* &quot;-&quot;_);_(@_)"/>
    <numFmt numFmtId="182" formatCode="&quot;φ&quot;0.0"/>
    <numFmt numFmtId="183" formatCode="&quot;,L&quot;0"/>
    <numFmt numFmtId="184" formatCode="0.0&quot;t&quot;"/>
    <numFmt numFmtId="185" formatCode="hh:mm\ \T\K"/>
    <numFmt numFmtId="186" formatCode="#,##0;[Red]&quot;▲&quot;* #,##0;\-\-"/>
    <numFmt numFmtId="187" formatCode="[$-411]gggee&quot;年&quot;m&quot;月&quot;d&quot;日 (        )&quot;"/>
    <numFmt numFmtId="188" formatCode="&quot;塔&quot;&quot;屋&quot;\ #\ &quot;階&quot;"/>
    <numFmt numFmtId="189" formatCode="0&quot; m2  x&quot;"/>
    <numFmt numFmtId="190" formatCode="#,##0.0000;[Red]\-#,##0.0000"/>
    <numFmt numFmtId="191" formatCode="[$-411]gggee&quot;年&quot;m&quot;月&quot;d&quot;日 (     )&quot;"/>
    <numFmt numFmtId="192" formatCode="General_)"/>
    <numFmt numFmtId="193" formatCode="#\ &quot;日&quot;&quot;　&quot;&quot;間&quot;"/>
    <numFmt numFmtId="194" formatCode="_(&quot;$&quot;* #,##0.0_);_(&quot;$&quot;* \(#,##0.0\);_(&quot;$&quot;* &quot;-&quot;??_);_(@_)"/>
    <numFmt numFmtId="195" formatCode="0.0%"/>
    <numFmt numFmtId="196" formatCode="\(#,###&quot;/&quot;&quot;坪&quot;\)"/>
    <numFmt numFmtId="197" formatCode="\(##.#&quot;人/月&quot;\)"/>
    <numFmt numFmtId="198" formatCode="[$-411]gggee&quot;年&quot;m&quot;月&quot;d&quot;日&quot;\ h:mm"/>
    <numFmt numFmtId="199" formatCode="#,##0.0\ "/>
    <numFmt numFmtId="200" formatCode="#,##0\ \ "/>
  </numFmts>
  <fonts count="8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ＭＳ 明朝"/>
      <family val="1"/>
      <charset val="128"/>
    </font>
    <font>
      <sz val="11"/>
      <name val="ＭＳ 明朝"/>
      <family val="1"/>
      <charset val="128"/>
    </font>
    <font>
      <sz val="6"/>
      <name val="ＭＳ 明朝"/>
      <family val="1"/>
      <charset val="128"/>
    </font>
    <font>
      <sz val="12"/>
      <name val="ＭＳ 明朝"/>
      <family val="1"/>
      <charset val="128"/>
    </font>
    <font>
      <sz val="11"/>
      <name val="ＭＳ Ｐゴシック"/>
      <family val="3"/>
      <charset val="128"/>
    </font>
    <font>
      <sz val="11"/>
      <color indexed="8"/>
      <name val="ＭＳ Ｐゴシック"/>
      <family val="3"/>
      <charset val="128"/>
    </font>
    <font>
      <sz val="12"/>
      <name val="Osaka"/>
      <family val="3"/>
      <charset val="128"/>
    </font>
    <font>
      <sz val="10"/>
      <color indexed="8"/>
      <name val="Arial"/>
      <family val="2"/>
    </font>
    <font>
      <sz val="10"/>
      <name val="MS Sans Serif"/>
      <family val="2"/>
    </font>
    <font>
      <b/>
      <sz val="12"/>
      <name val="Arial"/>
      <family val="2"/>
    </font>
    <font>
      <sz val="10"/>
      <name val="Arial"/>
      <family val="2"/>
    </font>
    <font>
      <b/>
      <sz val="11"/>
      <name val="Helv"/>
      <family val="2"/>
    </font>
    <font>
      <sz val="10"/>
      <name val="System"/>
      <family val="2"/>
    </font>
    <font>
      <sz val="12"/>
      <name val="細明朝体"/>
      <family val="1"/>
      <charset val="128"/>
    </font>
    <font>
      <sz val="11"/>
      <name val="ＭＳ ゴシック"/>
      <family val="3"/>
      <charset val="128"/>
    </font>
    <font>
      <sz val="16"/>
      <name val="ＭＳ ゴシック"/>
      <family val="3"/>
      <charset val="128"/>
    </font>
    <font>
      <sz val="22"/>
      <name val="ＭＳ ゴシック"/>
      <family val="3"/>
      <charset val="128"/>
    </font>
    <font>
      <sz val="20"/>
      <name val="ＭＳ ゴシック"/>
      <family val="3"/>
      <charset val="128"/>
    </font>
    <font>
      <sz val="14"/>
      <name val="ＭＳ ゴシック"/>
      <family val="3"/>
      <charset val="128"/>
    </font>
    <font>
      <sz val="12"/>
      <name val="ＭＳ Ｐゴシック"/>
      <family val="3"/>
      <charset val="128"/>
    </font>
    <font>
      <sz val="10"/>
      <name val="ＭＳ Ｐゴシック"/>
      <family val="3"/>
      <charset val="128"/>
    </font>
    <font>
      <sz val="18"/>
      <name val="ＭＳ ゴシック"/>
      <family val="3"/>
      <charset val="128"/>
    </font>
    <font>
      <sz val="10"/>
      <name val="ＭＳ ゴシック"/>
      <family val="3"/>
      <charset val="128"/>
    </font>
    <font>
      <sz val="12"/>
      <name val="ＭＳ ゴシック"/>
      <family val="3"/>
      <charset val="128"/>
    </font>
    <font>
      <sz val="16"/>
      <name val="ＭＳ Ｐゴシック"/>
      <family val="3"/>
      <charset val="128"/>
    </font>
    <font>
      <sz val="9"/>
      <name val="ＭＳ Ｐゴシック"/>
      <family val="3"/>
      <charset val="128"/>
    </font>
    <font>
      <sz val="10.5"/>
      <name val="ＭＳ ゴシック"/>
      <family val="3"/>
      <charset val="128"/>
    </font>
    <font>
      <sz val="8"/>
      <name val="ＭＳ Ｐゴシック"/>
      <family val="3"/>
      <charset val="128"/>
    </font>
    <font>
      <sz val="20"/>
      <name val="ＭＳ Ｐゴシック"/>
      <family val="3"/>
      <charset val="128"/>
    </font>
    <font>
      <b/>
      <sz val="11"/>
      <name val="ＭＳ ゴシック"/>
      <family val="3"/>
      <charset val="128"/>
    </font>
    <font>
      <sz val="14"/>
      <name val="System"/>
      <family val="2"/>
    </font>
    <font>
      <sz val="9"/>
      <name val="Times New Roman"/>
      <family val="1"/>
    </font>
    <font>
      <sz val="8"/>
      <name val="Arial"/>
      <family val="2"/>
    </font>
    <font>
      <sz val="8"/>
      <color indexed="16"/>
      <name val="Century Schoolbook"/>
      <family val="1"/>
    </font>
    <font>
      <b/>
      <i/>
      <sz val="10"/>
      <name val="Times New Roman"/>
      <family val="1"/>
    </font>
    <font>
      <b/>
      <sz val="9"/>
      <name val="Times New Roman"/>
      <family val="1"/>
    </font>
    <font>
      <sz val="12"/>
      <name val="ＭＳ Ｐ明朝"/>
      <family val="1"/>
      <charset val="128"/>
    </font>
    <font>
      <u/>
      <sz val="10"/>
      <name val="ＭＳ Ｐ明朝"/>
      <family val="1"/>
      <charset val="128"/>
    </font>
    <font>
      <sz val="10"/>
      <name val="ＭＳ Ｐゴシック"/>
      <family val="3"/>
      <charset val="128"/>
    </font>
    <font>
      <sz val="9"/>
      <name val="ＭＳ ゴシック"/>
      <family val="3"/>
      <charset val="128"/>
    </font>
    <font>
      <sz val="10.5"/>
      <name val="ＭＳ Ｐゴシック"/>
      <family val="3"/>
      <charset val="128"/>
      <scheme val="major"/>
    </font>
    <font>
      <vertAlign val="superscript"/>
      <sz val="10.5"/>
      <name val="ＭＳ Ｐゴシック"/>
      <family val="3"/>
      <charset val="128"/>
      <scheme val="major"/>
    </font>
    <font>
      <b/>
      <sz val="12"/>
      <name val="ＭＳ Ｐゴシック"/>
      <family val="3"/>
      <charset val="128"/>
      <scheme val="major"/>
    </font>
    <font>
      <sz val="8"/>
      <name val="ＭＳ Ｐゴシック"/>
      <family val="3"/>
      <charset val="128"/>
      <scheme val="major"/>
    </font>
    <font>
      <sz val="10.55"/>
      <name val="ＭＳ Ｐゴシック"/>
      <family val="3"/>
      <charset val="128"/>
      <scheme val="major"/>
    </font>
    <font>
      <sz val="10.5"/>
      <name val="ＭＳ 明朝"/>
      <family val="1"/>
      <charset val="128"/>
    </font>
    <font>
      <sz val="14"/>
      <name val="ＭＳ Ｐゴシック"/>
      <family val="3"/>
      <charset val="128"/>
    </font>
    <font>
      <sz val="1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Times New Roman"/>
      <family val="1"/>
    </font>
    <font>
      <sz val="11"/>
      <name val="明朝"/>
      <family val="1"/>
      <charset val="128"/>
    </font>
    <font>
      <b/>
      <sz val="12"/>
      <name val="Helv"/>
      <family val="2"/>
    </font>
    <font>
      <sz val="12"/>
      <name val="Helv"/>
      <family val="2"/>
    </font>
    <font>
      <u/>
      <sz val="10"/>
      <color indexed="14"/>
      <name val="MS Sans Serif"/>
      <family val="2"/>
    </font>
    <font>
      <b/>
      <sz val="11"/>
      <name val="Arial"/>
      <family val="2"/>
    </font>
    <font>
      <u/>
      <sz val="8"/>
      <color indexed="12"/>
      <name val="Times New Roman"/>
      <family val="1"/>
    </font>
    <font>
      <b/>
      <sz val="10"/>
      <name val="Arial"/>
      <family val="2"/>
    </font>
    <font>
      <b/>
      <sz val="10"/>
      <name val="MS Sans Serif"/>
      <family val="2"/>
    </font>
    <font>
      <sz val="10"/>
      <name val="Helv"/>
      <family val="2"/>
    </font>
    <font>
      <sz val="11"/>
      <color indexed="8"/>
      <name val="FC丸ゴシック体-L"/>
      <family val="3"/>
      <charset val="128"/>
    </font>
    <font>
      <sz val="7"/>
      <name val="ＭＳ ゴシック"/>
      <family val="3"/>
      <charset val="128"/>
    </font>
    <font>
      <sz val="11"/>
      <color rgb="FFFF0000"/>
      <name val="ＭＳ 明朝"/>
      <family val="1"/>
      <charset val="128"/>
    </font>
    <font>
      <sz val="11"/>
      <color rgb="FFFF0000"/>
      <name val="ＭＳ ゴシック"/>
      <family val="3"/>
      <charset val="128"/>
    </font>
  </fonts>
  <fills count="3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15"/>
        <bgColor indexed="64"/>
      </patternFill>
    </fill>
    <fill>
      <patternFill patternType="solid">
        <fgColor indexed="41"/>
        <bgColor indexed="64"/>
      </patternFill>
    </fill>
    <fill>
      <patternFill patternType="lightGray">
        <fgColor rgb="FFFFFFFF"/>
        <bgColor rgb="FFFFFFFF"/>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0"/>
        <bgColor indexed="64"/>
      </patternFill>
    </fill>
    <fill>
      <patternFill patternType="mediumGray">
        <fgColor indexed="22"/>
      </patternFill>
    </fill>
    <fill>
      <patternFill patternType="solid">
        <fgColor indexed="13"/>
        <bgColor indexed="64"/>
      </patternFill>
    </fill>
    <fill>
      <patternFill patternType="solid">
        <fgColor theme="0" tint="-0.14999847407452621"/>
        <bgColor indexed="64"/>
      </patternFill>
    </fill>
  </fills>
  <borders count="18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bottom style="thin">
        <color indexed="64"/>
      </bottom>
      <diagonal/>
    </border>
    <border>
      <left style="hair">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thin">
        <color indexed="64"/>
      </left>
      <right style="medium">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top/>
      <bottom style="medium">
        <color indexed="64"/>
      </bottom>
      <diagonal/>
    </border>
    <border>
      <left/>
      <right/>
      <top style="hair">
        <color indexed="64"/>
      </top>
      <bottom style="medium">
        <color indexed="64"/>
      </bottom>
      <diagonal/>
    </border>
    <border>
      <left/>
      <right/>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medium">
        <color indexed="64"/>
      </left>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bottom/>
      <diagonal/>
    </border>
    <border>
      <left style="thin">
        <color indexed="64"/>
      </left>
      <right/>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bottom style="hair">
        <color indexed="64"/>
      </bottom>
      <diagonal/>
    </border>
    <border>
      <left style="thin">
        <color indexed="64"/>
      </left>
      <right style="medium">
        <color indexed="64"/>
      </right>
      <top/>
      <bottom style="hair">
        <color indexed="64"/>
      </bottom>
      <diagonal/>
    </border>
    <border>
      <left style="dotted">
        <color indexed="64"/>
      </left>
      <right style="dotted">
        <color indexed="64"/>
      </right>
      <top/>
      <bottom style="thin">
        <color indexed="64"/>
      </bottom>
      <diagonal/>
    </border>
    <border>
      <left style="dotted">
        <color indexed="64"/>
      </left>
      <right style="dotted">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diagonal/>
    </border>
    <border>
      <left style="dotted">
        <color indexed="64"/>
      </left>
      <right style="dotted">
        <color indexed="64"/>
      </right>
      <top style="hair">
        <color indexed="64"/>
      </top>
      <bottom/>
      <diagonal/>
    </border>
    <border>
      <left style="thin">
        <color indexed="64"/>
      </left>
      <right style="medium">
        <color indexed="64"/>
      </right>
      <top style="hair">
        <color indexed="64"/>
      </top>
      <bottom/>
      <diagonal/>
    </border>
    <border diagonalUp="1">
      <left style="dotted">
        <color indexed="64"/>
      </left>
      <right style="dotted">
        <color indexed="64"/>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dotted">
        <color indexed="64"/>
      </left>
      <right style="dotted">
        <color indexed="64"/>
      </right>
      <top/>
      <bottom style="hair">
        <color indexed="64"/>
      </bottom>
      <diagonal style="thin">
        <color indexed="64"/>
      </diagonal>
    </border>
    <border diagonalUp="1">
      <left/>
      <right style="thin">
        <color indexed="64"/>
      </right>
      <top/>
      <bottom style="hair">
        <color indexed="64"/>
      </bottom>
      <diagonal style="thin">
        <color indexed="64"/>
      </diagonal>
    </border>
    <border diagonalUp="1">
      <left style="dotted">
        <color indexed="64"/>
      </left>
      <right style="dotted">
        <color indexed="64"/>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dotted">
        <color indexed="64"/>
      </left>
      <right style="dotted">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tted">
        <color indexed="64"/>
      </left>
      <right style="dotted">
        <color indexed="64"/>
      </right>
      <top style="hair">
        <color indexed="64"/>
      </top>
      <bottom style="hair">
        <color indexed="64"/>
      </bottom>
      <diagonal style="thin">
        <color indexed="64"/>
      </diagonal>
    </border>
    <border>
      <left style="hair">
        <color indexed="64"/>
      </left>
      <right style="hair">
        <color indexed="64"/>
      </right>
      <top/>
      <bottom style="thin">
        <color indexed="64"/>
      </bottom>
      <diagonal/>
    </border>
    <border diagonalUp="1">
      <left style="dotted">
        <color indexed="64"/>
      </left>
      <right style="dotted">
        <color indexed="64"/>
      </right>
      <top/>
      <bottom/>
      <diagonal style="thin">
        <color indexed="64"/>
      </diagonal>
    </border>
    <border diagonalUp="1">
      <left/>
      <right style="thin">
        <color indexed="64"/>
      </right>
      <top/>
      <bottom/>
      <diagonal style="thin">
        <color indexed="64"/>
      </diagonal>
    </border>
    <border diagonalUp="1">
      <left/>
      <right style="thin">
        <color indexed="64"/>
      </right>
      <top style="hair">
        <color indexed="64"/>
      </top>
      <bottom style="hair">
        <color indexed="64"/>
      </bottom>
      <diagonal style="thin">
        <color indexed="64"/>
      </diagonal>
    </border>
    <border diagonalUp="1">
      <left style="dotted">
        <color indexed="64"/>
      </left>
      <right style="dotted">
        <color indexed="64"/>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dotted">
        <color indexed="64"/>
      </left>
      <right style="dotted">
        <color indexed="64"/>
      </right>
      <top style="medium">
        <color indexed="64"/>
      </top>
      <bottom/>
      <diagonal style="thin">
        <color indexed="64"/>
      </diagonal>
    </border>
    <border diagonalUp="1">
      <left/>
      <right style="thin">
        <color indexed="64"/>
      </right>
      <top style="medium">
        <color indexed="64"/>
      </top>
      <bottom/>
      <diagonal style="thin">
        <color indexed="64"/>
      </diagonal>
    </border>
    <border>
      <left style="double">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right style="hair">
        <color indexed="64"/>
      </right>
      <top style="hair">
        <color indexed="64"/>
      </top>
      <bottom style="thin">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medium">
        <color indexed="64"/>
      </top>
      <bottom/>
      <diagonal/>
    </border>
    <border>
      <left/>
      <right style="thin">
        <color indexed="64"/>
      </right>
      <top style="medium">
        <color indexed="64"/>
      </top>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right style="thin">
        <color indexed="64"/>
      </right>
      <top/>
      <bottom/>
      <diagonal/>
    </border>
    <border>
      <left style="hair">
        <color indexed="64"/>
      </left>
      <right/>
      <top style="thin">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dotted">
        <color indexed="64"/>
      </left>
      <right/>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bottom/>
      <diagonal/>
    </border>
    <border>
      <left/>
      <right style="thin">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style="thin">
        <color indexed="64"/>
      </left>
      <right/>
      <top/>
      <bottom style="dotted">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s>
  <cellStyleXfs count="170">
    <xf numFmtId="0" fontId="0" fillId="0" borderId="0"/>
    <xf numFmtId="176" fontId="12" fillId="0" borderId="0" applyFill="0" applyBorder="0" applyAlignment="0"/>
    <xf numFmtId="0" fontId="36" fillId="0" borderId="0">
      <alignment horizontal="left"/>
    </xf>
    <xf numFmtId="38" fontId="37" fillId="2" borderId="0" applyNumberFormat="0" applyBorder="0" applyAlignment="0" applyProtection="0"/>
    <xf numFmtId="0" fontId="14" fillId="0" borderId="1" applyNumberFormat="0" applyAlignment="0" applyProtection="0">
      <alignment horizontal="left" vertical="center"/>
    </xf>
    <xf numFmtId="0" fontId="14" fillId="0" borderId="2">
      <alignment horizontal="left" vertical="center"/>
    </xf>
    <xf numFmtId="10" fontId="37" fillId="3" borderId="3" applyNumberFormat="0" applyBorder="0" applyAlignment="0" applyProtection="0"/>
    <xf numFmtId="180" fontId="25" fillId="0" borderId="0"/>
    <xf numFmtId="10" fontId="15" fillId="0" borderId="0" applyFont="0" applyFill="0" applyBorder="0" applyAlignment="0" applyProtection="0"/>
    <xf numFmtId="4" fontId="36" fillId="0" borderId="0">
      <alignment horizontal="right"/>
    </xf>
    <xf numFmtId="4" fontId="38" fillId="0" borderId="0">
      <alignment horizontal="right"/>
    </xf>
    <xf numFmtId="0" fontId="35" fillId="0" borderId="0"/>
    <xf numFmtId="0" fontId="39" fillId="0" borderId="0">
      <alignment horizontal="left"/>
    </xf>
    <xf numFmtId="0" fontId="16" fillId="0" borderId="0"/>
    <xf numFmtId="0" fontId="40" fillId="0" borderId="0">
      <alignment horizontal="center"/>
    </xf>
    <xf numFmtId="0" fontId="19" fillId="4" borderId="4" applyBorder="0" applyAlignment="0">
      <protection locked="0"/>
    </xf>
    <xf numFmtId="6" fontId="9" fillId="0" borderId="0" applyFont="0" applyFill="0" applyBorder="0" applyAlignment="0" applyProtection="0"/>
    <xf numFmtId="181" fontId="15" fillId="0" borderId="0" applyFont="0" applyFill="0" applyBorder="0" applyAlignment="0" applyProtection="0"/>
    <xf numFmtId="182" fontId="25" fillId="0" borderId="0" applyFont="0" applyFill="0" applyBorder="0" applyAlignment="0" applyProtection="0"/>
    <xf numFmtId="181" fontId="1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181" fontId="15" fillId="0" borderId="0" applyFont="0" applyFill="0" applyBorder="0" applyAlignment="0" applyProtection="0"/>
    <xf numFmtId="182" fontId="25" fillId="0" borderId="0" applyFont="0" applyFill="0" applyBorder="0" applyAlignment="0" applyProtection="0"/>
    <xf numFmtId="181" fontId="1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0" fontId="19" fillId="5" borderId="0" applyNumberFormat="0" applyBorder="0" applyAlignment="0">
      <protection locked="0"/>
    </xf>
    <xf numFmtId="43" fontId="15" fillId="0" borderId="0" applyFont="0" applyFill="0" applyBorder="0" applyAlignment="0" applyProtection="0"/>
    <xf numFmtId="41" fontId="15" fillId="0" borderId="0" applyFont="0" applyFill="0" applyBorder="0" applyAlignment="0" applyProtection="0"/>
    <xf numFmtId="38" fontId="10" fillId="0" borderId="0" applyFont="0" applyFill="0" applyBorder="0" applyAlignment="0" applyProtection="0">
      <alignment vertical="center"/>
    </xf>
    <xf numFmtId="38" fontId="9" fillId="0" borderId="0" applyFont="0" applyFill="0" applyBorder="0" applyAlignment="0" applyProtection="0"/>
    <xf numFmtId="0" fontId="41" fillId="0" borderId="0">
      <alignment vertical="top"/>
    </xf>
    <xf numFmtId="0" fontId="42" fillId="0" borderId="0"/>
    <xf numFmtId="0" fontId="19" fillId="4" borderId="5" applyBorder="0" applyAlignment="0">
      <alignment horizontal="centerContinuous" vertical="center" wrapText="1"/>
    </xf>
    <xf numFmtId="183" fontId="25" fillId="0" borderId="0" applyFont="0" applyFill="0" applyBorder="0" applyAlignment="0" applyProtection="0"/>
    <xf numFmtId="184" fontId="25" fillId="0" borderId="0" applyFont="0" applyFill="0" applyBorder="0" applyAlignment="0" applyProtection="0"/>
    <xf numFmtId="0" fontId="19" fillId="6" borderId="0" applyNumberFormat="0" applyBorder="0" applyAlignment="0">
      <protection locked="0"/>
    </xf>
    <xf numFmtId="0" fontId="11" fillId="0" borderId="0"/>
    <xf numFmtId="0" fontId="9" fillId="0" borderId="0">
      <alignment vertical="center"/>
    </xf>
    <xf numFmtId="0" fontId="9" fillId="0" borderId="0">
      <alignment vertical="center"/>
    </xf>
    <xf numFmtId="0" fontId="8" fillId="0" borderId="0"/>
    <xf numFmtId="0" fontId="17" fillId="0" borderId="0"/>
    <xf numFmtId="0" fontId="9" fillId="0" borderId="0">
      <alignment vertical="center"/>
    </xf>
    <xf numFmtId="0" fontId="6" fillId="0" borderId="0">
      <alignment vertical="center"/>
    </xf>
    <xf numFmtId="185" fontId="6" fillId="0" borderId="0"/>
    <xf numFmtId="0" fontId="43" fillId="0" borderId="0"/>
    <xf numFmtId="0" fontId="3" fillId="0" borderId="0">
      <alignment vertical="center"/>
    </xf>
    <xf numFmtId="0" fontId="9" fillId="0" borderId="0"/>
    <xf numFmtId="0" fontId="2" fillId="0" borderId="0">
      <alignment vertical="center"/>
    </xf>
    <xf numFmtId="0" fontId="9" fillId="0" borderId="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6" borderId="0" applyNumberFormat="0" applyBorder="0" applyAlignment="0" applyProtection="0">
      <alignment vertical="center"/>
    </xf>
    <xf numFmtId="0" fontId="10" fillId="19" borderId="0" applyNumberFormat="0" applyBorder="0" applyAlignment="0" applyProtection="0">
      <alignment vertical="center"/>
    </xf>
    <xf numFmtId="0" fontId="53" fillId="20" borderId="0" applyNumberFormat="0" applyBorder="0" applyAlignment="0" applyProtection="0">
      <alignment vertical="center"/>
    </xf>
    <xf numFmtId="0" fontId="53" fillId="17" borderId="0" applyNumberFormat="0" applyBorder="0" applyAlignment="0" applyProtection="0">
      <alignment vertical="center"/>
    </xf>
    <xf numFmtId="0" fontId="53" fillId="18" borderId="0" applyNumberFormat="0" applyBorder="0" applyAlignment="0" applyProtection="0">
      <alignment vertical="center"/>
    </xf>
    <xf numFmtId="0" fontId="53" fillId="21" borderId="0" applyNumberFormat="0" applyBorder="0" applyAlignment="0" applyProtection="0">
      <alignment vertical="center"/>
    </xf>
    <xf numFmtId="0" fontId="53" fillId="22" borderId="0" applyNumberFormat="0" applyBorder="0" applyAlignment="0" applyProtection="0">
      <alignment vertical="center"/>
    </xf>
    <xf numFmtId="0" fontId="53" fillId="23" borderId="0" applyNumberFormat="0" applyBorder="0" applyAlignment="0" applyProtection="0">
      <alignment vertical="center"/>
    </xf>
    <xf numFmtId="0" fontId="53" fillId="24" borderId="0" applyNumberFormat="0" applyBorder="0" applyAlignment="0" applyProtection="0">
      <alignment vertical="center"/>
    </xf>
    <xf numFmtId="0" fontId="53" fillId="25" borderId="0" applyNumberFormat="0" applyBorder="0" applyAlignment="0" applyProtection="0">
      <alignment vertical="center"/>
    </xf>
    <xf numFmtId="0" fontId="53" fillId="26" borderId="0" applyNumberFormat="0" applyBorder="0" applyAlignment="0" applyProtection="0">
      <alignment vertical="center"/>
    </xf>
    <xf numFmtId="0" fontId="53" fillId="21" borderId="0" applyNumberFormat="0" applyBorder="0" applyAlignment="0" applyProtection="0">
      <alignment vertical="center"/>
    </xf>
    <xf numFmtId="0" fontId="53" fillId="22" borderId="0" applyNumberFormat="0" applyBorder="0" applyAlignment="0" applyProtection="0">
      <alignment vertical="center"/>
    </xf>
    <xf numFmtId="0" fontId="53" fillId="27" borderId="0" applyNumberFormat="0" applyBorder="0" applyAlignment="0" applyProtection="0">
      <alignment vertical="center"/>
    </xf>
    <xf numFmtId="0" fontId="54" fillId="0" borderId="0" applyNumberFormat="0" applyFill="0" applyBorder="0" applyAlignment="0" applyProtection="0">
      <alignment vertical="center"/>
    </xf>
    <xf numFmtId="0" fontId="55" fillId="28" borderId="175" applyNumberFormat="0" applyAlignment="0" applyProtection="0">
      <alignment vertical="center"/>
    </xf>
    <xf numFmtId="0" fontId="56" fillId="29" borderId="0" applyNumberFormat="0" applyBorder="0" applyAlignment="0" applyProtection="0">
      <alignment vertical="center"/>
    </xf>
    <xf numFmtId="0" fontId="9" fillId="30" borderId="176" applyNumberFormat="0" applyFont="0" applyAlignment="0" applyProtection="0">
      <alignment vertical="center"/>
    </xf>
    <xf numFmtId="0" fontId="57" fillId="0" borderId="177" applyNumberFormat="0" applyFill="0" applyAlignment="0" applyProtection="0">
      <alignment vertical="center"/>
    </xf>
    <xf numFmtId="0" fontId="58" fillId="11" borderId="0" applyNumberFormat="0" applyBorder="0" applyAlignment="0" applyProtection="0">
      <alignment vertical="center"/>
    </xf>
    <xf numFmtId="0" fontId="59" fillId="31" borderId="178" applyNumberFormat="0" applyAlignment="0" applyProtection="0">
      <alignment vertical="center"/>
    </xf>
    <xf numFmtId="0" fontId="60" fillId="0" borderId="0" applyNumberFormat="0" applyFill="0" applyBorder="0" applyAlignment="0" applyProtection="0">
      <alignment vertical="center"/>
    </xf>
    <xf numFmtId="0" fontId="61" fillId="0" borderId="179" applyNumberFormat="0" applyFill="0" applyAlignment="0" applyProtection="0">
      <alignment vertical="center"/>
    </xf>
    <xf numFmtId="0" fontId="62" fillId="0" borderId="180" applyNumberFormat="0" applyFill="0" applyAlignment="0" applyProtection="0">
      <alignment vertical="center"/>
    </xf>
    <xf numFmtId="0" fontId="63" fillId="0" borderId="181" applyNumberFormat="0" applyFill="0" applyAlignment="0" applyProtection="0">
      <alignment vertical="center"/>
    </xf>
    <xf numFmtId="0" fontId="63" fillId="0" borderId="0" applyNumberFormat="0" applyFill="0" applyBorder="0" applyAlignment="0" applyProtection="0">
      <alignment vertical="center"/>
    </xf>
    <xf numFmtId="0" fontId="64" fillId="0" borderId="182" applyNumberFormat="0" applyFill="0" applyAlignment="0" applyProtection="0">
      <alignment vertical="center"/>
    </xf>
    <xf numFmtId="0" fontId="65" fillId="31" borderId="183" applyNumberFormat="0" applyAlignment="0" applyProtection="0">
      <alignment vertical="center"/>
    </xf>
    <xf numFmtId="0" fontId="66" fillId="0" borderId="0" applyNumberFormat="0" applyFill="0" applyBorder="0" applyAlignment="0" applyProtection="0">
      <alignment vertical="center"/>
    </xf>
    <xf numFmtId="0" fontId="67" fillId="15" borderId="178" applyNumberFormat="0" applyAlignment="0" applyProtection="0">
      <alignment vertical="center"/>
    </xf>
    <xf numFmtId="0" fontId="68" fillId="1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186" fontId="69" fillId="0" borderId="0" applyFill="0" applyBorder="0" applyProtection="0"/>
    <xf numFmtId="9" fontId="15" fillId="4" borderId="0"/>
    <xf numFmtId="0" fontId="70" fillId="0" borderId="0" applyFont="0" applyFill="0" applyBorder="0" applyAlignment="0" applyProtection="0">
      <alignment horizontal="right"/>
    </xf>
    <xf numFmtId="187" fontId="6" fillId="0" borderId="0" applyFill="0" applyBorder="0" applyAlignment="0"/>
    <xf numFmtId="188" fontId="6" fillId="0" borderId="0" applyFill="0" applyBorder="0" applyAlignment="0"/>
    <xf numFmtId="189" fontId="9" fillId="0" borderId="0" applyFill="0" applyBorder="0" applyAlignment="0"/>
    <xf numFmtId="190" fontId="6" fillId="0" borderId="0" applyFill="0" applyBorder="0" applyAlignment="0"/>
    <xf numFmtId="187" fontId="8" fillId="0" borderId="0" applyFill="0" applyBorder="0" applyAlignment="0"/>
    <xf numFmtId="191" fontId="6" fillId="0" borderId="0" applyFill="0" applyBorder="0" applyAlignment="0"/>
    <xf numFmtId="187" fontId="6" fillId="0" borderId="0" applyFill="0" applyBorder="0" applyAlignment="0"/>
    <xf numFmtId="192" fontId="71" fillId="0" borderId="0"/>
    <xf numFmtId="192" fontId="72" fillId="0" borderId="0"/>
    <xf numFmtId="192" fontId="72" fillId="0" borderId="0"/>
    <xf numFmtId="192" fontId="72" fillId="0" borderId="0"/>
    <xf numFmtId="192" fontId="72" fillId="0" borderId="0"/>
    <xf numFmtId="192" fontId="72" fillId="0" borderId="0"/>
    <xf numFmtId="192" fontId="72" fillId="0" borderId="0"/>
    <xf numFmtId="192" fontId="72" fillId="0" borderId="0"/>
    <xf numFmtId="0" fontId="15" fillId="0" borderId="0" applyFont="0" applyFill="0" applyBorder="0" applyAlignment="0" applyProtection="0"/>
    <xf numFmtId="187" fontId="8" fillId="0" borderId="0" applyFont="0" applyFill="0" applyBorder="0" applyAlignment="0" applyProtection="0"/>
    <xf numFmtId="193" fontId="6" fillId="0" borderId="0" applyFont="0" applyFill="0" applyBorder="0" applyAlignment="0" applyProtection="0"/>
    <xf numFmtId="0" fontId="15" fillId="0" borderId="0" applyFont="0" applyFill="0" applyBorder="0" applyAlignment="0" applyProtection="0"/>
    <xf numFmtId="187" fontId="6" fillId="0" borderId="0" applyFont="0" applyFill="0" applyBorder="0" applyAlignment="0" applyProtection="0"/>
    <xf numFmtId="191" fontId="6" fillId="0" borderId="0" applyFont="0" applyFill="0" applyBorder="0" applyAlignment="0" applyProtection="0"/>
    <xf numFmtId="14" fontId="12" fillId="0" borderId="0" applyFill="0" applyBorder="0" applyAlignment="0"/>
    <xf numFmtId="187" fontId="8" fillId="0" borderId="0" applyFill="0" applyBorder="0" applyAlignment="0"/>
    <xf numFmtId="187" fontId="6" fillId="0" borderId="0" applyFill="0" applyBorder="0" applyAlignment="0"/>
    <xf numFmtId="187" fontId="8" fillId="0" borderId="0" applyFill="0" applyBorder="0" applyAlignment="0"/>
    <xf numFmtId="191" fontId="6" fillId="0" borderId="0" applyFill="0" applyBorder="0" applyAlignment="0"/>
    <xf numFmtId="187" fontId="6" fillId="0" borderId="0" applyFill="0" applyBorder="0" applyAlignment="0"/>
    <xf numFmtId="0" fontId="73" fillId="0" borderId="0" applyNumberFormat="0" applyFill="0" applyBorder="0" applyAlignment="0" applyProtection="0"/>
    <xf numFmtId="194" fontId="74" fillId="0" borderId="0" applyNumberFormat="0" applyFill="0" applyBorder="0" applyProtection="0">
      <alignment horizontal="right"/>
    </xf>
    <xf numFmtId="0" fontId="75" fillId="0" borderId="0" applyNumberFormat="0" applyFill="0" applyBorder="0" applyAlignment="0" applyProtection="0">
      <alignment vertical="top"/>
      <protection locked="0"/>
    </xf>
    <xf numFmtId="187" fontId="8" fillId="0" borderId="0" applyFill="0" applyBorder="0" applyAlignment="0"/>
    <xf numFmtId="187" fontId="6" fillId="0" borderId="0" applyFill="0" applyBorder="0" applyAlignment="0"/>
    <xf numFmtId="187" fontId="8" fillId="0" borderId="0" applyFill="0" applyBorder="0" applyAlignment="0"/>
    <xf numFmtId="191" fontId="6" fillId="0" borderId="0" applyFill="0" applyBorder="0" applyAlignment="0"/>
    <xf numFmtId="187" fontId="6" fillId="0" borderId="0" applyFill="0" applyBorder="0" applyAlignment="0"/>
    <xf numFmtId="0" fontId="15" fillId="0" borderId="0"/>
    <xf numFmtId="0" fontId="15" fillId="2" borderId="0" applyNumberFormat="0" applyFont="0" applyBorder="0" applyAlignment="0"/>
    <xf numFmtId="193" fontId="8" fillId="0" borderId="0" applyFont="0" applyFill="0" applyBorder="0" applyAlignment="0" applyProtection="0"/>
    <xf numFmtId="187" fontId="8" fillId="0" borderId="0" applyFont="0" applyFill="0" applyBorder="0" applyAlignment="0" applyProtection="0"/>
    <xf numFmtId="195" fontId="15" fillId="0" borderId="0" applyFont="0" applyFill="0" applyBorder="0" applyAlignment="0" applyProtection="0"/>
    <xf numFmtId="190" fontId="6" fillId="0" borderId="0" applyFont="0" applyFill="0" applyBorder="0" applyAlignment="0" applyProtection="0"/>
    <xf numFmtId="193" fontId="6" fillId="0" borderId="0" applyFont="0" applyFill="0" applyBorder="0" applyAlignment="0" applyProtection="0"/>
    <xf numFmtId="196" fontId="6" fillId="0" borderId="0" applyFont="0" applyFill="0" applyBorder="0" applyAlignment="0" applyProtection="0"/>
    <xf numFmtId="187" fontId="8" fillId="0" borderId="0" applyFill="0" applyBorder="0" applyAlignment="0"/>
    <xf numFmtId="187" fontId="6" fillId="0" borderId="0" applyFill="0" applyBorder="0" applyAlignment="0"/>
    <xf numFmtId="187" fontId="8" fillId="0" borderId="0" applyFill="0" applyBorder="0" applyAlignment="0"/>
    <xf numFmtId="191" fontId="6" fillId="0" borderId="0" applyFill="0" applyBorder="0" applyAlignment="0"/>
    <xf numFmtId="187" fontId="6" fillId="0" borderId="0" applyFill="0" applyBorder="0" applyAlignment="0"/>
    <xf numFmtId="0" fontId="76" fillId="32" borderId="0" applyNumberFormat="0" applyBorder="0" applyAlignment="0" applyProtection="0"/>
    <xf numFmtId="0" fontId="13" fillId="0" borderId="0" applyNumberFormat="0" applyFont="0" applyFill="0" applyBorder="0" applyAlignment="0" applyProtection="0">
      <alignment horizontal="left"/>
    </xf>
    <xf numFmtId="15" fontId="13" fillId="0" borderId="0" applyFont="0" applyFill="0" applyBorder="0" applyAlignment="0" applyProtection="0"/>
    <xf numFmtId="4" fontId="13" fillId="0" borderId="0" applyFont="0" applyFill="0" applyBorder="0" applyAlignment="0" applyProtection="0"/>
    <xf numFmtId="0" fontId="77" fillId="0" borderId="39">
      <alignment horizontal="center"/>
    </xf>
    <xf numFmtId="3" fontId="13" fillId="0" borderId="0" applyFont="0" applyFill="0" applyBorder="0" applyAlignment="0" applyProtection="0"/>
    <xf numFmtId="0" fontId="13" fillId="33" borderId="0" applyNumberFormat="0" applyFont="0" applyBorder="0" applyAlignment="0" applyProtection="0"/>
    <xf numFmtId="0" fontId="15" fillId="5" borderId="0" applyNumberFormat="0" applyBorder="0" applyProtection="0">
      <alignment vertical="top" wrapText="1"/>
    </xf>
    <xf numFmtId="49" fontId="12" fillId="0" borderId="0" applyFill="0" applyBorder="0" applyAlignment="0"/>
    <xf numFmtId="196" fontId="6" fillId="0" borderId="0" applyFill="0" applyBorder="0" applyAlignment="0"/>
    <xf numFmtId="197" fontId="6" fillId="0" borderId="0" applyFill="0" applyBorder="0" applyAlignment="0"/>
    <xf numFmtId="49" fontId="15" fillId="34" borderId="0" applyFont="0" applyBorder="0" applyAlignment="0" applyProtection="0"/>
    <xf numFmtId="198" fontId="8" fillId="0" borderId="0" applyFont="0" applyFill="0" applyBorder="0" applyAlignment="0" applyProtection="0"/>
    <xf numFmtId="191" fontId="8" fillId="0" borderId="0" applyFont="0" applyFill="0" applyBorder="0" applyAlignment="0" applyProtection="0"/>
    <xf numFmtId="199" fontId="6" fillId="0" borderId="0" applyFont="0" applyFill="0" applyBorder="0" applyAlignment="0" applyProtection="0"/>
    <xf numFmtId="200" fontId="6" fillId="0" borderId="0" applyFont="0" applyFill="0" applyBorder="0" applyAlignment="0" applyProtection="0"/>
    <xf numFmtId="0" fontId="78" fillId="0" borderId="0"/>
    <xf numFmtId="41" fontId="15" fillId="0" borderId="0" applyFont="0" applyFill="0" applyBorder="0" applyAlignment="0" applyProtection="0"/>
    <xf numFmtId="4" fontId="78" fillId="0" borderId="0" applyFont="0" applyFill="0" applyBorder="0" applyAlignment="0" applyProtection="0"/>
    <xf numFmtId="0" fontId="79" fillId="0" borderId="92">
      <alignment vertical="center"/>
    </xf>
    <xf numFmtId="40" fontId="23" fillId="0" borderId="0" applyFont="0" applyFill="0" applyAlignment="0" applyProtection="0"/>
    <xf numFmtId="0" fontId="15" fillId="0" borderId="0" applyFont="0" applyFill="0" applyBorder="0" applyAlignment="0" applyProtection="0"/>
    <xf numFmtId="0" fontId="15" fillId="0" borderId="0" applyFont="0" applyFill="0" applyBorder="0" applyAlignment="0" applyProtection="0"/>
  </cellStyleXfs>
  <cellXfs count="636">
    <xf numFmtId="0" fontId="0" fillId="0" borderId="0" xfId="0"/>
    <xf numFmtId="0" fontId="19" fillId="0" borderId="0" xfId="45" applyFont="1">
      <alignment vertical="center"/>
    </xf>
    <xf numFmtId="0" fontId="20" fillId="0" borderId="0" xfId="45" applyFont="1" applyAlignment="1">
      <alignment horizontal="center" vertical="center"/>
    </xf>
    <xf numFmtId="0" fontId="19" fillId="0" borderId="0" xfId="45" applyFont="1" applyAlignment="1">
      <alignment horizontal="center" vertical="center"/>
    </xf>
    <xf numFmtId="49" fontId="22" fillId="0" borderId="0" xfId="45" applyNumberFormat="1" applyFont="1" applyAlignment="1">
      <alignment horizontal="center" vertical="center"/>
    </xf>
    <xf numFmtId="0" fontId="22" fillId="0" borderId="0" xfId="45" applyFont="1" applyAlignment="1">
      <alignment horizontal="center" vertical="center"/>
    </xf>
    <xf numFmtId="0" fontId="19" fillId="0" borderId="0" xfId="45" applyFont="1" applyFill="1">
      <alignment vertical="center"/>
    </xf>
    <xf numFmtId="0" fontId="24" fillId="0" borderId="6" xfId="43" applyFont="1" applyFill="1" applyBorder="1" applyAlignment="1">
      <alignment vertical="center"/>
    </xf>
    <xf numFmtId="0" fontId="24" fillId="0" borderId="7" xfId="43" applyFont="1" applyFill="1" applyBorder="1" applyAlignment="1">
      <alignment horizontal="center" vertical="center"/>
    </xf>
    <xf numFmtId="0" fontId="24" fillId="0" borderId="8" xfId="43" applyFont="1" applyFill="1" applyBorder="1" applyAlignment="1">
      <alignment vertical="center"/>
    </xf>
    <xf numFmtId="0" fontId="24" fillId="0" borderId="9" xfId="43" applyFont="1" applyFill="1" applyBorder="1" applyAlignment="1">
      <alignment horizontal="center" vertical="center"/>
    </xf>
    <xf numFmtId="0" fontId="24" fillId="0" borderId="10" xfId="43" applyFont="1" applyFill="1" applyBorder="1" applyAlignment="1">
      <alignment vertical="center"/>
    </xf>
    <xf numFmtId="0" fontId="24" fillId="0" borderId="11" xfId="43" applyFont="1" applyFill="1" applyBorder="1" applyAlignment="1">
      <alignment horizontal="center" vertical="center"/>
    </xf>
    <xf numFmtId="0" fontId="24" fillId="0" borderId="11" xfId="43" applyFont="1" applyFill="1" applyBorder="1" applyAlignment="1">
      <alignment vertical="center"/>
    </xf>
    <xf numFmtId="0" fontId="24" fillId="0" borderId="12" xfId="43" applyFont="1" applyFill="1" applyBorder="1" applyAlignment="1">
      <alignment horizontal="center" vertical="center"/>
    </xf>
    <xf numFmtId="0" fontId="24" fillId="0" borderId="13" xfId="43" applyFont="1" applyFill="1" applyBorder="1" applyAlignment="1">
      <alignment vertical="center"/>
    </xf>
    <xf numFmtId="0" fontId="24" fillId="0" borderId="14" xfId="43" applyFont="1" applyFill="1" applyBorder="1" applyAlignment="1">
      <alignment horizontal="distributed" vertical="center"/>
    </xf>
    <xf numFmtId="0" fontId="24" fillId="0" borderId="15" xfId="43" quotePrefix="1" applyFont="1" applyFill="1" applyBorder="1" applyAlignment="1">
      <alignment vertical="center"/>
    </xf>
    <xf numFmtId="0" fontId="24" fillId="0" borderId="16" xfId="43" applyFont="1" applyFill="1" applyBorder="1" applyAlignment="1">
      <alignment horizontal="distributed" vertical="center"/>
    </xf>
    <xf numFmtId="0" fontId="24" fillId="0" borderId="14" xfId="43" applyFont="1" applyFill="1" applyBorder="1" applyAlignment="1">
      <alignment vertical="center"/>
    </xf>
    <xf numFmtId="0" fontId="24" fillId="0" borderId="17" xfId="43" quotePrefix="1" applyFont="1" applyFill="1" applyBorder="1" applyAlignment="1">
      <alignment horizontal="distributed" vertical="center"/>
    </xf>
    <xf numFmtId="0" fontId="24" fillId="0" borderId="18" xfId="43" applyFont="1" applyFill="1" applyBorder="1" applyAlignment="1">
      <alignment horizontal="distributed" vertical="center"/>
    </xf>
    <xf numFmtId="0" fontId="24" fillId="0" borderId="17" xfId="43" quotePrefix="1" applyFont="1" applyFill="1" applyBorder="1" applyAlignment="1">
      <alignment vertical="center"/>
    </xf>
    <xf numFmtId="0" fontId="24" fillId="0" borderId="17" xfId="43" applyFont="1" applyFill="1" applyBorder="1" applyAlignment="1">
      <alignment horizontal="distributed" vertical="center"/>
    </xf>
    <xf numFmtId="0" fontId="24" fillId="0" borderId="19" xfId="43" quotePrefix="1" applyFont="1" applyFill="1" applyBorder="1" applyAlignment="1">
      <alignment horizontal="distributed" vertical="center"/>
    </xf>
    <xf numFmtId="0" fontId="24" fillId="0" borderId="20" xfId="43" applyFont="1" applyFill="1" applyBorder="1" applyAlignment="1">
      <alignment horizontal="distributed" vertical="center"/>
    </xf>
    <xf numFmtId="177" fontId="24" fillId="0" borderId="14" xfId="43" applyNumberFormat="1" applyFont="1" applyFill="1" applyBorder="1" applyAlignment="1">
      <alignment vertical="center"/>
    </xf>
    <xf numFmtId="3" fontId="25" fillId="0" borderId="21" xfId="43" applyNumberFormat="1" applyFont="1" applyFill="1" applyBorder="1" applyAlignment="1">
      <alignment vertical="center"/>
    </xf>
    <xf numFmtId="3" fontId="25" fillId="0" borderId="22" xfId="43" applyNumberFormat="1" applyFont="1" applyFill="1" applyBorder="1" applyAlignment="1">
      <alignment vertical="center"/>
    </xf>
    <xf numFmtId="3" fontId="25" fillId="0" borderId="23" xfId="43" applyNumberFormat="1" applyFont="1" applyFill="1" applyBorder="1" applyAlignment="1">
      <alignment vertical="center"/>
    </xf>
    <xf numFmtId="0" fontId="24" fillId="0" borderId="19" xfId="43" quotePrefix="1" applyFont="1" applyFill="1" applyBorder="1" applyAlignment="1">
      <alignment vertical="center"/>
    </xf>
    <xf numFmtId="0" fontId="24" fillId="0" borderId="11" xfId="43" applyFont="1" applyFill="1" applyBorder="1" applyAlignment="1">
      <alignment horizontal="centerContinuous" vertical="center"/>
    </xf>
    <xf numFmtId="0" fontId="24" fillId="0" borderId="24" xfId="43" applyFont="1" applyFill="1" applyBorder="1" applyAlignment="1">
      <alignment horizontal="centerContinuous" vertical="center"/>
    </xf>
    <xf numFmtId="0" fontId="24" fillId="0" borderId="2" xfId="43" applyFont="1" applyFill="1" applyBorder="1" applyAlignment="1">
      <alignment horizontal="centerContinuous" vertical="center"/>
    </xf>
    <xf numFmtId="3" fontId="25" fillId="0" borderId="25" xfId="43" applyNumberFormat="1" applyFont="1" applyFill="1" applyBorder="1" applyAlignment="1">
      <alignment vertical="center"/>
    </xf>
    <xf numFmtId="178" fontId="24" fillId="0" borderId="18" xfId="43" applyNumberFormat="1" applyFont="1" applyFill="1" applyBorder="1" applyAlignment="1">
      <alignment horizontal="distributed" vertical="center"/>
    </xf>
    <xf numFmtId="3" fontId="25" fillId="0" borderId="26" xfId="43" applyNumberFormat="1" applyFont="1" applyFill="1" applyBorder="1" applyAlignment="1">
      <alignment vertical="center"/>
    </xf>
    <xf numFmtId="178" fontId="24" fillId="0" borderId="20" xfId="43" applyNumberFormat="1" applyFont="1" applyFill="1" applyBorder="1" applyAlignment="1">
      <alignment horizontal="distributed" vertical="center"/>
    </xf>
    <xf numFmtId="0" fontId="24" fillId="0" borderId="19" xfId="43" applyFont="1" applyFill="1" applyBorder="1" applyAlignment="1">
      <alignment horizontal="centerContinuous" vertical="center"/>
    </xf>
    <xf numFmtId="0" fontId="24" fillId="0" borderId="27" xfId="43" quotePrefix="1" applyFont="1" applyFill="1" applyBorder="1" applyAlignment="1">
      <alignment horizontal="centerContinuous" vertical="center"/>
    </xf>
    <xf numFmtId="0" fontId="24" fillId="0" borderId="28" xfId="43" applyFont="1" applyFill="1" applyBorder="1" applyAlignment="1">
      <alignment horizontal="distributed" vertical="center"/>
    </xf>
    <xf numFmtId="0" fontId="24" fillId="0" borderId="29" xfId="43" applyFont="1" applyFill="1" applyBorder="1" applyAlignment="1">
      <alignment horizontal="distributed" vertical="center"/>
    </xf>
    <xf numFmtId="0" fontId="24" fillId="0" borderId="30" xfId="43" applyFont="1" applyFill="1" applyBorder="1" applyAlignment="1">
      <alignment horizontal="distributed" vertical="center"/>
    </xf>
    <xf numFmtId="49" fontId="24" fillId="0" borderId="15" xfId="43" applyNumberFormat="1" applyFont="1" applyFill="1" applyBorder="1" applyAlignment="1">
      <alignment vertical="center"/>
    </xf>
    <xf numFmtId="3" fontId="25" fillId="0" borderId="31" xfId="43" applyNumberFormat="1" applyFont="1" applyFill="1" applyBorder="1" applyAlignment="1">
      <alignment vertical="center"/>
    </xf>
    <xf numFmtId="0" fontId="24" fillId="0" borderId="0" xfId="43" applyFont="1" applyFill="1" applyBorder="1" applyAlignment="1">
      <alignment vertical="center"/>
    </xf>
    <xf numFmtId="0" fontId="24" fillId="0" borderId="32" xfId="43" applyFont="1" applyFill="1" applyBorder="1" applyAlignment="1">
      <alignment horizontal="centerContinuous" vertical="center"/>
    </xf>
    <xf numFmtId="0" fontId="24" fillId="0" borderId="14" xfId="43" applyFont="1" applyFill="1" applyBorder="1" applyAlignment="1">
      <alignment horizontal="left" vertical="center"/>
    </xf>
    <xf numFmtId="0" fontId="24" fillId="0" borderId="30" xfId="43" applyFont="1" applyFill="1" applyBorder="1" applyAlignment="1">
      <alignment horizontal="center" vertical="center"/>
    </xf>
    <xf numFmtId="0" fontId="24" fillId="0" borderId="14" xfId="43" applyFont="1" applyFill="1" applyBorder="1" applyAlignment="1">
      <alignment horizontal="center" vertical="center"/>
    </xf>
    <xf numFmtId="0" fontId="24" fillId="0" borderId="29" xfId="43" applyFont="1" applyFill="1" applyBorder="1" applyAlignment="1">
      <alignment horizontal="center" vertical="center"/>
    </xf>
    <xf numFmtId="179" fontId="25" fillId="0" borderId="33" xfId="43" applyNumberFormat="1" applyFont="1" applyFill="1" applyBorder="1" applyAlignment="1">
      <alignment vertical="center"/>
    </xf>
    <xf numFmtId="179" fontId="25" fillId="0" borderId="13" xfId="43" applyNumberFormat="1" applyFont="1" applyFill="1" applyBorder="1" applyAlignment="1">
      <alignment vertical="center"/>
    </xf>
    <xf numFmtId="177" fontId="24" fillId="0" borderId="29" xfId="43" applyNumberFormat="1" applyFont="1" applyFill="1" applyBorder="1" applyAlignment="1">
      <alignment horizontal="distributed" vertical="center"/>
    </xf>
    <xf numFmtId="49" fontId="24" fillId="0" borderId="17" xfId="43" applyNumberFormat="1" applyFont="1" applyFill="1" applyBorder="1" applyAlignment="1">
      <alignment vertical="center"/>
    </xf>
    <xf numFmtId="0" fontId="24" fillId="0" borderId="0" xfId="43" applyFont="1" applyFill="1" applyBorder="1" applyAlignment="1">
      <alignment horizontal="distributed" vertical="center"/>
    </xf>
    <xf numFmtId="177" fontId="24" fillId="0" borderId="14" xfId="43" applyNumberFormat="1" applyFont="1" applyFill="1" applyBorder="1" applyAlignment="1">
      <alignment horizontal="distributed" vertical="center"/>
    </xf>
    <xf numFmtId="0" fontId="24" fillId="0" borderId="34" xfId="43" applyFont="1" applyFill="1" applyBorder="1" applyAlignment="1">
      <alignment horizontal="distributed" vertical="center"/>
    </xf>
    <xf numFmtId="49" fontId="24" fillId="0" borderId="19" xfId="43" applyNumberFormat="1" applyFont="1" applyFill="1" applyBorder="1" applyAlignment="1">
      <alignment vertical="center"/>
    </xf>
    <xf numFmtId="0" fontId="24" fillId="0" borderId="35" xfId="43" applyFont="1" applyFill="1" applyBorder="1" applyAlignment="1">
      <alignment horizontal="distributed" vertical="center"/>
    </xf>
    <xf numFmtId="0" fontId="24" fillId="0" borderId="36" xfId="43" applyFont="1" applyFill="1" applyBorder="1" applyAlignment="1">
      <alignment horizontal="centerContinuous" vertical="center"/>
    </xf>
    <xf numFmtId="178" fontId="24" fillId="0" borderId="16" xfId="43" applyNumberFormat="1" applyFont="1" applyFill="1" applyBorder="1" applyAlignment="1">
      <alignment horizontal="distributed" vertical="center"/>
    </xf>
    <xf numFmtId="0" fontId="24" fillId="0" borderId="29" xfId="43" applyFont="1" applyFill="1" applyBorder="1" applyAlignment="1">
      <alignment vertical="center"/>
    </xf>
    <xf numFmtId="0" fontId="24" fillId="0" borderId="37" xfId="43" applyFont="1" applyFill="1" applyBorder="1" applyAlignment="1">
      <alignment vertical="center" textRotation="255"/>
    </xf>
    <xf numFmtId="0" fontId="24" fillId="0" borderId="38" xfId="43" applyFont="1" applyFill="1" applyBorder="1" applyAlignment="1">
      <alignment horizontal="centerContinuous" vertical="center"/>
    </xf>
    <xf numFmtId="0" fontId="24" fillId="0" borderId="39" xfId="43" applyFont="1" applyFill="1" applyBorder="1" applyAlignment="1">
      <alignment horizontal="centerContinuous" vertical="center"/>
    </xf>
    <xf numFmtId="0" fontId="24" fillId="0" borderId="38" xfId="43" applyFont="1" applyFill="1" applyBorder="1" applyAlignment="1">
      <alignment horizontal="left" vertical="center"/>
    </xf>
    <xf numFmtId="179" fontId="25" fillId="0" borderId="40" xfId="43" applyNumberFormat="1" applyFont="1" applyFill="1" applyBorder="1" applyAlignment="1">
      <alignment vertical="center"/>
    </xf>
    <xf numFmtId="179" fontId="25" fillId="0" borderId="41" xfId="43" applyNumberFormat="1" applyFont="1" applyFill="1" applyBorder="1" applyAlignment="1">
      <alignment vertical="center"/>
    </xf>
    <xf numFmtId="0" fontId="24" fillId="0" borderId="6" xfId="43" applyFont="1" applyFill="1" applyBorder="1" applyAlignment="1">
      <alignment horizontal="center" vertical="center"/>
    </xf>
    <xf numFmtId="0" fontId="24" fillId="0" borderId="42" xfId="43" applyFont="1" applyFill="1" applyBorder="1" applyAlignment="1">
      <alignment horizontal="centerContinuous" vertical="center"/>
    </xf>
    <xf numFmtId="3" fontId="25" fillId="0" borderId="43" xfId="43" applyNumberFormat="1" applyFont="1" applyFill="1" applyBorder="1" applyAlignment="1">
      <alignment vertical="center"/>
    </xf>
    <xf numFmtId="3" fontId="25" fillId="0" borderId="7" xfId="43" applyNumberFormat="1" applyFont="1" applyFill="1" applyBorder="1" applyAlignment="1">
      <alignment vertical="center"/>
    </xf>
    <xf numFmtId="0" fontId="24" fillId="0" borderId="44" xfId="43" applyFont="1" applyFill="1" applyBorder="1" applyAlignment="1">
      <alignment horizontal="center" vertical="center"/>
    </xf>
    <xf numFmtId="0" fontId="25" fillId="0" borderId="0" xfId="43" applyFont="1" applyFill="1" applyAlignment="1">
      <alignment horizontal="right" vertical="center"/>
    </xf>
    <xf numFmtId="0" fontId="24" fillId="0" borderId="0" xfId="43" applyFont="1" applyFill="1" applyAlignment="1">
      <alignment horizontal="right" vertical="center"/>
    </xf>
    <xf numFmtId="0" fontId="19" fillId="0" borderId="0" xfId="0" applyFont="1" applyAlignment="1">
      <alignment vertical="center"/>
    </xf>
    <xf numFmtId="0" fontId="19" fillId="0" borderId="0" xfId="0" applyFont="1" applyAlignment="1">
      <alignment horizontal="right" vertical="center"/>
    </xf>
    <xf numFmtId="0" fontId="19" fillId="2" borderId="3" xfId="0" applyFont="1" applyFill="1" applyBorder="1" applyAlignment="1">
      <alignment horizontal="center" vertical="center"/>
    </xf>
    <xf numFmtId="0" fontId="19" fillId="5" borderId="3" xfId="0" applyFont="1" applyFill="1" applyBorder="1" applyAlignment="1">
      <alignment vertical="center"/>
    </xf>
    <xf numFmtId="0" fontId="19" fillId="0" borderId="3" xfId="0" applyFont="1" applyBorder="1" applyAlignment="1">
      <alignment vertical="center"/>
    </xf>
    <xf numFmtId="0" fontId="19" fillId="0" borderId="0" xfId="0" applyFont="1" applyAlignment="1">
      <alignment horizontal="left" vertical="center"/>
    </xf>
    <xf numFmtId="0" fontId="23" fillId="0" borderId="0" xfId="0" applyFont="1" applyAlignment="1">
      <alignment horizontal="center" vertical="center"/>
    </xf>
    <xf numFmtId="0" fontId="19" fillId="0" borderId="45" xfId="0" applyFont="1" applyBorder="1" applyAlignment="1">
      <alignment horizontal="center" vertical="center" wrapText="1"/>
    </xf>
    <xf numFmtId="0" fontId="19" fillId="0" borderId="0" xfId="0" applyFont="1" applyBorder="1" applyAlignment="1">
      <alignment horizontal="center" vertical="center"/>
    </xf>
    <xf numFmtId="0" fontId="19" fillId="0" borderId="0" xfId="0" applyFont="1" applyAlignment="1">
      <alignment horizontal="center" vertical="center"/>
    </xf>
    <xf numFmtId="0" fontId="19" fillId="0" borderId="0" xfId="0" applyFont="1" applyBorder="1" applyAlignment="1">
      <alignment vertical="center"/>
    </xf>
    <xf numFmtId="0" fontId="19" fillId="5" borderId="46" xfId="0" applyFont="1" applyFill="1" applyBorder="1" applyAlignment="1">
      <alignment horizontal="center" vertical="center"/>
    </xf>
    <xf numFmtId="0" fontId="19" fillId="5" borderId="21" xfId="0" applyFont="1" applyFill="1" applyBorder="1" applyAlignment="1">
      <alignment horizontal="center" vertical="center"/>
    </xf>
    <xf numFmtId="0" fontId="19" fillId="5" borderId="34" xfId="0" applyFont="1" applyFill="1" applyBorder="1" applyAlignment="1">
      <alignment horizontal="center" vertical="center"/>
    </xf>
    <xf numFmtId="0" fontId="19" fillId="0" borderId="46" xfId="0" applyFont="1" applyBorder="1" applyAlignment="1">
      <alignment vertical="center"/>
    </xf>
    <xf numFmtId="0" fontId="19" fillId="5" borderId="47" xfId="0" applyFont="1" applyFill="1" applyBorder="1" applyAlignment="1">
      <alignment horizontal="center" vertical="center"/>
    </xf>
    <xf numFmtId="0" fontId="19" fillId="5" borderId="22" xfId="0" applyFont="1" applyFill="1" applyBorder="1" applyAlignment="1">
      <alignment horizontal="center" vertical="center"/>
    </xf>
    <xf numFmtId="0" fontId="19" fillId="5" borderId="35" xfId="0" applyFont="1" applyFill="1" applyBorder="1" applyAlignment="1">
      <alignment horizontal="center" vertical="center"/>
    </xf>
    <xf numFmtId="0" fontId="19" fillId="0" borderId="47" xfId="0" applyFont="1" applyBorder="1" applyAlignment="1">
      <alignment vertical="center"/>
    </xf>
    <xf numFmtId="0" fontId="19" fillId="5" borderId="48" xfId="0" applyFont="1" applyFill="1" applyBorder="1" applyAlignment="1">
      <alignment horizontal="center" vertical="center"/>
    </xf>
    <xf numFmtId="0" fontId="19" fillId="5" borderId="23" xfId="0" applyFont="1" applyFill="1" applyBorder="1" applyAlignment="1">
      <alignment horizontal="center" vertical="center"/>
    </xf>
    <xf numFmtId="0" fontId="19" fillId="5" borderId="49" xfId="0" applyFont="1" applyFill="1" applyBorder="1" applyAlignment="1">
      <alignment horizontal="center" vertical="center"/>
    </xf>
    <xf numFmtId="0" fontId="19" fillId="0" borderId="48" xfId="0" applyFont="1" applyBorder="1" applyAlignment="1">
      <alignment vertical="center"/>
    </xf>
    <xf numFmtId="0" fontId="19" fillId="0" borderId="3" xfId="0" applyFont="1" applyBorder="1" applyAlignment="1">
      <alignment horizontal="center" vertical="center"/>
    </xf>
    <xf numFmtId="0" fontId="19" fillId="0" borderId="50" xfId="0" applyFont="1" applyBorder="1" applyAlignment="1">
      <alignment horizontal="center" vertical="center"/>
    </xf>
    <xf numFmtId="0" fontId="19" fillId="0" borderId="50" xfId="0" applyFont="1" applyBorder="1" applyAlignment="1">
      <alignment vertical="center"/>
    </xf>
    <xf numFmtId="0" fontId="19" fillId="0" borderId="51" xfId="0" applyFont="1" applyBorder="1" applyAlignment="1">
      <alignment horizontal="left" vertical="center"/>
    </xf>
    <xf numFmtId="0" fontId="19" fillId="0" borderId="51" xfId="0" applyFont="1" applyBorder="1" applyAlignment="1">
      <alignment horizontal="center" vertical="center"/>
    </xf>
    <xf numFmtId="0" fontId="19" fillId="0" borderId="51" xfId="0" applyFont="1" applyBorder="1" applyAlignment="1">
      <alignment vertical="center"/>
    </xf>
    <xf numFmtId="0" fontId="27" fillId="0" borderId="52" xfId="0" applyFont="1" applyBorder="1" applyAlignment="1">
      <alignment horizontal="center" vertical="center" wrapText="1"/>
    </xf>
    <xf numFmtId="0" fontId="27" fillId="0" borderId="53" xfId="0" applyFont="1" applyBorder="1" applyAlignment="1">
      <alignment horizontal="center" vertical="center" wrapText="1"/>
    </xf>
    <xf numFmtId="0" fontId="19" fillId="5" borderId="54" xfId="0" applyFont="1" applyFill="1" applyBorder="1" applyAlignment="1">
      <alignment horizontal="center" vertical="center"/>
    </xf>
    <xf numFmtId="0" fontId="19" fillId="5" borderId="55" xfId="0" applyFont="1" applyFill="1" applyBorder="1" applyAlignment="1">
      <alignment horizontal="center" vertical="center"/>
    </xf>
    <xf numFmtId="0" fontId="19" fillId="5" borderId="56" xfId="0" applyFont="1" applyFill="1" applyBorder="1" applyAlignment="1">
      <alignment horizontal="center" vertical="center"/>
    </xf>
    <xf numFmtId="0" fontId="19" fillId="0" borderId="0" xfId="41" applyFont="1">
      <alignment vertical="center"/>
    </xf>
    <xf numFmtId="0" fontId="28" fillId="0" borderId="0" xfId="41" applyFont="1">
      <alignment vertical="center"/>
    </xf>
    <xf numFmtId="0" fontId="19" fillId="2" borderId="45" xfId="41" applyFont="1" applyFill="1" applyBorder="1" applyAlignment="1">
      <alignment horizontal="center" vertical="center"/>
    </xf>
    <xf numFmtId="0" fontId="19" fillId="2" borderId="58" xfId="41" applyFont="1" applyFill="1" applyBorder="1" applyAlignment="1">
      <alignment horizontal="center" vertical="center"/>
    </xf>
    <xf numFmtId="0" fontId="19" fillId="7" borderId="42" xfId="41" applyFont="1" applyFill="1" applyBorder="1">
      <alignment vertical="center"/>
    </xf>
    <xf numFmtId="0" fontId="19" fillId="7" borderId="59" xfId="41" applyFont="1" applyFill="1" applyBorder="1" applyAlignment="1">
      <alignment horizontal="center" vertical="center"/>
    </xf>
    <xf numFmtId="0" fontId="19" fillId="7" borderId="43" xfId="41" applyFont="1" applyFill="1" applyBorder="1" applyAlignment="1">
      <alignment horizontal="center" vertical="center"/>
    </xf>
    <xf numFmtId="0" fontId="19" fillId="7" borderId="60" xfId="41" applyFont="1" applyFill="1" applyBorder="1" applyAlignment="1">
      <alignment horizontal="center" vertical="center"/>
    </xf>
    <xf numFmtId="0" fontId="19" fillId="0" borderId="3" xfId="41" applyFont="1" applyBorder="1">
      <alignment vertical="center"/>
    </xf>
    <xf numFmtId="0" fontId="19" fillId="5" borderId="3" xfId="41" applyFont="1" applyFill="1" applyBorder="1">
      <alignment vertical="center"/>
    </xf>
    <xf numFmtId="0" fontId="19" fillId="5" borderId="25" xfId="41" applyFont="1" applyFill="1" applyBorder="1">
      <alignment vertical="center"/>
    </xf>
    <xf numFmtId="0" fontId="19" fillId="0" borderId="61" xfId="41" applyFont="1" applyBorder="1">
      <alignment vertical="center"/>
    </xf>
    <xf numFmtId="0" fontId="19" fillId="0" borderId="61" xfId="41" applyFont="1" applyFill="1" applyBorder="1">
      <alignment vertical="center"/>
    </xf>
    <xf numFmtId="0" fontId="19" fillId="5" borderId="62" xfId="41" applyFont="1" applyFill="1" applyBorder="1">
      <alignment vertical="center"/>
    </xf>
    <xf numFmtId="0" fontId="19" fillId="5" borderId="57" xfId="41" applyFont="1" applyFill="1" applyBorder="1">
      <alignment vertical="center"/>
    </xf>
    <xf numFmtId="0" fontId="19" fillId="7" borderId="63" xfId="41" applyFont="1" applyFill="1" applyBorder="1">
      <alignment vertical="center"/>
    </xf>
    <xf numFmtId="0" fontId="19" fillId="7" borderId="64" xfId="41" applyFont="1" applyFill="1" applyBorder="1">
      <alignment vertical="center"/>
    </xf>
    <xf numFmtId="0" fontId="19" fillId="7" borderId="65" xfId="41" applyFont="1" applyFill="1" applyBorder="1">
      <alignment vertical="center"/>
    </xf>
    <xf numFmtId="0" fontId="19" fillId="7" borderId="60" xfId="41" applyFont="1" applyFill="1" applyBorder="1">
      <alignment vertical="center"/>
    </xf>
    <xf numFmtId="0" fontId="19" fillId="7" borderId="8" xfId="41" applyFont="1" applyFill="1" applyBorder="1">
      <alignment vertical="center"/>
    </xf>
    <xf numFmtId="0" fontId="19" fillId="7" borderId="67" xfId="41" applyFont="1" applyFill="1" applyBorder="1">
      <alignment vertical="center"/>
    </xf>
    <xf numFmtId="0" fontId="19" fillId="7" borderId="68" xfId="41" applyFont="1" applyFill="1" applyBorder="1">
      <alignment vertical="center"/>
    </xf>
    <xf numFmtId="0" fontId="19" fillId="7" borderId="69" xfId="41" applyFont="1" applyFill="1" applyBorder="1">
      <alignment vertical="center"/>
    </xf>
    <xf numFmtId="0" fontId="19" fillId="4" borderId="3" xfId="41" applyFont="1" applyFill="1" applyBorder="1" applyAlignment="1">
      <alignment horizontal="right" vertical="center"/>
    </xf>
    <xf numFmtId="0" fontId="19" fillId="4" borderId="25" xfId="41" applyFont="1" applyFill="1" applyBorder="1" applyAlignment="1">
      <alignment horizontal="right" vertical="center"/>
    </xf>
    <xf numFmtId="0" fontId="19" fillId="4" borderId="61" xfId="41" applyFont="1" applyFill="1" applyBorder="1" applyAlignment="1">
      <alignment horizontal="right" vertical="center"/>
    </xf>
    <xf numFmtId="0" fontId="19" fillId="4" borderId="3" xfId="41" applyFont="1" applyFill="1" applyBorder="1">
      <alignment vertical="center"/>
    </xf>
    <xf numFmtId="0" fontId="19" fillId="4" borderId="25" xfId="41" applyFont="1" applyFill="1" applyBorder="1">
      <alignment vertical="center"/>
    </xf>
    <xf numFmtId="0" fontId="19" fillId="4" borderId="61" xfId="41" applyFont="1" applyFill="1" applyBorder="1">
      <alignment vertical="center"/>
    </xf>
    <xf numFmtId="0" fontId="19" fillId="4" borderId="70" xfId="41" applyFont="1" applyFill="1" applyBorder="1">
      <alignment vertical="center"/>
    </xf>
    <xf numFmtId="0" fontId="19" fillId="0" borderId="0" xfId="45" applyFont="1" applyFill="1" applyAlignment="1">
      <alignment vertical="center" wrapText="1"/>
    </xf>
    <xf numFmtId="0" fontId="25" fillId="0" borderId="0" xfId="43" applyFont="1" applyFill="1" applyAlignment="1">
      <alignment vertical="center"/>
    </xf>
    <xf numFmtId="0" fontId="25" fillId="0" borderId="0" xfId="43" applyFont="1" applyFill="1"/>
    <xf numFmtId="0" fontId="30" fillId="0" borderId="0" xfId="43" applyFont="1" applyFill="1" applyAlignment="1">
      <alignment horizontal="right" vertical="center"/>
    </xf>
    <xf numFmtId="0" fontId="19" fillId="0" borderId="0" xfId="45" applyFont="1" applyFill="1" applyBorder="1" applyAlignment="1">
      <alignment vertical="center" wrapText="1"/>
    </xf>
    <xf numFmtId="0" fontId="19" fillId="0" borderId="0" xfId="45" applyFont="1" applyFill="1" applyBorder="1" applyAlignment="1">
      <alignment horizontal="center" vertical="center" wrapText="1"/>
    </xf>
    <xf numFmtId="0" fontId="19" fillId="0" borderId="0" xfId="45" applyFont="1" applyFill="1" applyBorder="1" applyAlignment="1">
      <alignment horizontal="left" vertical="center"/>
    </xf>
    <xf numFmtId="0" fontId="19" fillId="0" borderId="0" xfId="45" applyFont="1" applyFill="1" applyBorder="1" applyAlignment="1">
      <alignment horizontal="right" vertical="center" wrapText="1"/>
    </xf>
    <xf numFmtId="0" fontId="19" fillId="0" borderId="51" xfId="45" applyFont="1" applyFill="1" applyBorder="1" applyAlignment="1">
      <alignment horizontal="right" vertical="center" wrapText="1"/>
    </xf>
    <xf numFmtId="0" fontId="19" fillId="0" borderId="72" xfId="45" applyFont="1" applyFill="1" applyBorder="1" applyAlignment="1">
      <alignment horizontal="center" vertical="center" wrapText="1"/>
    </xf>
    <xf numFmtId="0" fontId="19" fillId="0" borderId="73" xfId="45" applyFont="1" applyFill="1" applyBorder="1" applyAlignment="1">
      <alignment horizontal="center" vertical="center" wrapText="1"/>
    </xf>
    <xf numFmtId="0" fontId="19" fillId="0" borderId="74" xfId="45" applyFont="1" applyFill="1" applyBorder="1" applyAlignment="1">
      <alignment horizontal="center" vertical="center" wrapText="1"/>
    </xf>
    <xf numFmtId="0" fontId="19" fillId="0" borderId="66" xfId="45" applyFont="1" applyFill="1" applyBorder="1" applyAlignment="1">
      <alignment horizontal="center" vertical="center" wrapText="1"/>
    </xf>
    <xf numFmtId="0" fontId="19" fillId="0" borderId="75" xfId="45" applyFont="1" applyFill="1" applyBorder="1" applyAlignment="1">
      <alignment horizontal="center" vertical="center" wrapText="1"/>
    </xf>
    <xf numFmtId="0" fontId="19" fillId="0" borderId="76" xfId="45" applyFont="1" applyFill="1" applyBorder="1" applyAlignment="1">
      <alignment horizontal="center" vertical="center" wrapText="1"/>
    </xf>
    <xf numFmtId="0" fontId="19" fillId="0" borderId="77" xfId="45" applyFont="1" applyFill="1" applyBorder="1" applyAlignment="1">
      <alignment horizontal="center" vertical="center" wrapText="1"/>
    </xf>
    <xf numFmtId="0" fontId="19" fillId="0" borderId="78" xfId="45" applyFont="1" applyFill="1" applyBorder="1" applyAlignment="1">
      <alignment horizontal="center" vertical="center" wrapText="1"/>
    </xf>
    <xf numFmtId="0" fontId="27" fillId="0" borderId="79" xfId="45" applyNumberFormat="1" applyFont="1" applyFill="1" applyBorder="1" applyAlignment="1">
      <alignment horizontal="center" vertical="center" wrapText="1"/>
    </xf>
    <xf numFmtId="0" fontId="27" fillId="0" borderId="55" xfId="45" applyFont="1" applyFill="1" applyBorder="1" applyAlignment="1">
      <alignment vertical="center" wrapText="1"/>
    </xf>
    <xf numFmtId="0" fontId="27" fillId="0" borderId="55" xfId="45" applyNumberFormat="1" applyFont="1" applyFill="1" applyBorder="1" applyAlignment="1">
      <alignment horizontal="center" vertical="center" wrapText="1"/>
    </xf>
    <xf numFmtId="0" fontId="27" fillId="0" borderId="32" xfId="45" applyFont="1" applyFill="1" applyBorder="1" applyAlignment="1">
      <alignment vertical="center" wrapText="1"/>
    </xf>
    <xf numFmtId="0" fontId="27" fillId="0" borderId="35" xfId="45" applyFont="1" applyFill="1" applyBorder="1" applyAlignment="1">
      <alignment vertical="center" wrapText="1"/>
    </xf>
    <xf numFmtId="0" fontId="27" fillId="0" borderId="75" xfId="45" applyNumberFormat="1" applyFont="1" applyFill="1" applyBorder="1" applyAlignment="1">
      <alignment horizontal="center" vertical="center" wrapText="1"/>
    </xf>
    <xf numFmtId="0" fontId="27" fillId="0" borderId="76" xfId="45" applyFont="1" applyFill="1" applyBorder="1" applyAlignment="1">
      <alignment vertical="center" wrapText="1"/>
    </xf>
    <xf numFmtId="0" fontId="27" fillId="0" borderId="76" xfId="45" applyNumberFormat="1" applyFont="1" applyFill="1" applyBorder="1" applyAlignment="1">
      <alignment horizontal="center" vertical="center" wrapText="1"/>
    </xf>
    <xf numFmtId="0" fontId="27" fillId="0" borderId="77" xfId="45" applyFont="1" applyFill="1" applyBorder="1" applyAlignment="1">
      <alignment vertical="center" wrapText="1"/>
    </xf>
    <xf numFmtId="0" fontId="27" fillId="0" borderId="78" xfId="45" applyFont="1" applyFill="1" applyBorder="1" applyAlignment="1">
      <alignment vertical="center" wrapText="1"/>
    </xf>
    <xf numFmtId="0" fontId="27" fillId="0" borderId="80" xfId="45" applyNumberFormat="1" applyFont="1" applyFill="1" applyBorder="1" applyAlignment="1">
      <alignment horizontal="center" vertical="center" wrapText="1"/>
    </xf>
    <xf numFmtId="0" fontId="27" fillId="0" borderId="56" xfId="45" applyFont="1" applyFill="1" applyBorder="1" applyAlignment="1">
      <alignment vertical="center" wrapText="1"/>
    </xf>
    <xf numFmtId="0" fontId="27" fillId="0" borderId="56" xfId="45" applyNumberFormat="1" applyFont="1" applyFill="1" applyBorder="1" applyAlignment="1">
      <alignment horizontal="center" vertical="center" wrapText="1"/>
    </xf>
    <xf numFmtId="0" fontId="27" fillId="0" borderId="36" xfId="45" applyFont="1" applyFill="1" applyBorder="1" applyAlignment="1">
      <alignment vertical="center" wrapText="1"/>
    </xf>
    <xf numFmtId="0" fontId="27" fillId="0" borderId="49" xfId="45" applyFont="1" applyFill="1" applyBorder="1" applyAlignment="1">
      <alignment vertical="center" wrapText="1"/>
    </xf>
    <xf numFmtId="0" fontId="19" fillId="0" borderId="0" xfId="45" applyFont="1" applyFill="1" applyAlignment="1">
      <alignment horizontal="center" vertical="center" wrapText="1"/>
    </xf>
    <xf numFmtId="0" fontId="19" fillId="0" borderId="0" xfId="42" applyFont="1"/>
    <xf numFmtId="0" fontId="19" fillId="0" borderId="0" xfId="42" applyFont="1" applyAlignment="1">
      <alignment horizontal="left" vertical="center"/>
    </xf>
    <xf numFmtId="0" fontId="19" fillId="0" borderId="0" xfId="42" applyFont="1" applyAlignment="1">
      <alignment horizontal="right" vertical="center"/>
    </xf>
    <xf numFmtId="0" fontId="19" fillId="0" borderId="81" xfId="42" applyFont="1" applyBorder="1" applyAlignment="1">
      <alignment horizontal="center" vertical="center"/>
    </xf>
    <xf numFmtId="0" fontId="19" fillId="0" borderId="82" xfId="42" applyFont="1" applyBorder="1" applyAlignment="1">
      <alignment horizontal="center" vertical="center"/>
    </xf>
    <xf numFmtId="0" fontId="19" fillId="0" borderId="83" xfId="42" applyFont="1" applyBorder="1" applyAlignment="1">
      <alignment horizontal="center" vertical="center"/>
    </xf>
    <xf numFmtId="0" fontId="19" fillId="0" borderId="84" xfId="42" applyFont="1" applyBorder="1" applyAlignment="1">
      <alignment horizontal="center" vertical="center"/>
    </xf>
    <xf numFmtId="0" fontId="19" fillId="0" borderId="85" xfId="42" applyFont="1" applyBorder="1" applyAlignment="1">
      <alignment horizontal="center" vertical="center"/>
    </xf>
    <xf numFmtId="0" fontId="19" fillId="0" borderId="87" xfId="42" applyFont="1" applyBorder="1" applyAlignment="1">
      <alignment horizontal="left" vertical="center" indent="1"/>
    </xf>
    <xf numFmtId="0" fontId="19" fillId="0" borderId="88" xfId="42" applyFont="1" applyBorder="1" applyAlignment="1">
      <alignment horizontal="left" vertical="center" indent="1"/>
    </xf>
    <xf numFmtId="0" fontId="19" fillId="0" borderId="89" xfId="42" applyFont="1" applyBorder="1" applyAlignment="1">
      <alignment horizontal="left" vertical="center" indent="1"/>
    </xf>
    <xf numFmtId="0" fontId="19" fillId="0" borderId="90" xfId="42" applyFont="1" applyBorder="1" applyAlignment="1">
      <alignment horizontal="centerContinuous" vertical="center"/>
    </xf>
    <xf numFmtId="0" fontId="19" fillId="0" borderId="0" xfId="0" applyFont="1"/>
    <xf numFmtId="0" fontId="19" fillId="0" borderId="8" xfId="0" applyFont="1" applyBorder="1" applyAlignment="1">
      <alignment horizontal="center"/>
    </xf>
    <xf numFmtId="0" fontId="19" fillId="0" borderId="0" xfId="0" applyFont="1" applyAlignment="1">
      <alignment horizontal="center"/>
    </xf>
    <xf numFmtId="0" fontId="19" fillId="0" borderId="8" xfId="0" applyFont="1" applyBorder="1"/>
    <xf numFmtId="0" fontId="27" fillId="0" borderId="0" xfId="41" applyFont="1">
      <alignment vertical="center"/>
    </xf>
    <xf numFmtId="0" fontId="19" fillId="0" borderId="0" xfId="41" applyFont="1" applyAlignment="1">
      <alignment horizontal="right" vertical="center"/>
    </xf>
    <xf numFmtId="0" fontId="24" fillId="0" borderId="0" xfId="41" applyFont="1" applyBorder="1">
      <alignment vertical="center"/>
    </xf>
    <xf numFmtId="0" fontId="32" fillId="0" borderId="0" xfId="41" applyFont="1">
      <alignment vertical="center"/>
    </xf>
    <xf numFmtId="0" fontId="33" fillId="0" borderId="51" xfId="41" applyFont="1" applyBorder="1" applyAlignment="1">
      <alignment horizontal="center" vertical="center"/>
    </xf>
    <xf numFmtId="0" fontId="32" fillId="0" borderId="0" xfId="41" applyFont="1" applyAlignment="1">
      <alignment vertical="center"/>
    </xf>
    <xf numFmtId="0" fontId="34" fillId="2" borderId="3" xfId="0" applyFont="1" applyFill="1" applyBorder="1" applyAlignment="1">
      <alignment horizontal="center" vertical="center"/>
    </xf>
    <xf numFmtId="0" fontId="9" fillId="0" borderId="0" xfId="45" applyFont="1" applyFill="1" applyAlignment="1">
      <alignment vertical="center" wrapText="1"/>
    </xf>
    <xf numFmtId="0" fontId="25" fillId="0" borderId="0" xfId="44" applyFont="1" applyFill="1">
      <alignment vertical="center"/>
    </xf>
    <xf numFmtId="0" fontId="24" fillId="0" borderId="33" xfId="43" applyFont="1" applyFill="1" applyBorder="1" applyAlignment="1">
      <alignment horizontal="center" vertical="center"/>
    </xf>
    <xf numFmtId="0" fontId="24" fillId="0" borderId="51" xfId="43" applyFont="1" applyFill="1" applyBorder="1" applyAlignment="1">
      <alignment horizontal="center" vertical="center"/>
    </xf>
    <xf numFmtId="0" fontId="24" fillId="0" borderId="94" xfId="43" applyFont="1" applyFill="1" applyBorder="1" applyAlignment="1">
      <alignment horizontal="center" vertical="center"/>
    </xf>
    <xf numFmtId="38" fontId="25" fillId="0" borderId="21" xfId="32" applyFont="1" applyFill="1" applyBorder="1" applyAlignment="1">
      <alignment horizontal="right" vertical="center"/>
    </xf>
    <xf numFmtId="38" fontId="25" fillId="0" borderId="95" xfId="32" applyFont="1" applyFill="1" applyBorder="1" applyAlignment="1">
      <alignment horizontal="right" vertical="center"/>
    </xf>
    <xf numFmtId="38" fontId="25" fillId="0" borderId="16" xfId="32" applyFont="1" applyFill="1" applyBorder="1" applyAlignment="1">
      <alignment horizontal="right" vertical="center"/>
    </xf>
    <xf numFmtId="38" fontId="25" fillId="5" borderId="95" xfId="32" applyFont="1" applyFill="1" applyBorder="1" applyAlignment="1">
      <alignment horizontal="right" vertical="center"/>
    </xf>
    <xf numFmtId="38" fontId="25" fillId="5" borderId="16" xfId="32" applyFont="1" applyFill="1" applyBorder="1" applyAlignment="1">
      <alignment horizontal="right" vertical="center"/>
    </xf>
    <xf numFmtId="38" fontId="25" fillId="0" borderId="31" xfId="32" applyFont="1" applyFill="1" applyBorder="1" applyAlignment="1">
      <alignment horizontal="right" vertical="center"/>
    </xf>
    <xf numFmtId="3" fontId="25" fillId="0" borderId="26" xfId="32" applyNumberFormat="1" applyFont="1" applyFill="1" applyBorder="1" applyAlignment="1">
      <alignment vertical="center"/>
    </xf>
    <xf numFmtId="3" fontId="25" fillId="0" borderId="96" xfId="32" applyNumberFormat="1" applyFont="1" applyFill="1" applyBorder="1" applyAlignment="1">
      <alignment vertical="center"/>
    </xf>
    <xf numFmtId="3" fontId="25" fillId="0" borderId="18" xfId="32" applyNumberFormat="1" applyFont="1" applyFill="1" applyBorder="1" applyAlignment="1">
      <alignment vertical="center"/>
    </xf>
    <xf numFmtId="3" fontId="25" fillId="0" borderId="97" xfId="32" applyNumberFormat="1" applyFont="1" applyFill="1" applyBorder="1" applyAlignment="1">
      <alignment vertical="center"/>
    </xf>
    <xf numFmtId="3" fontId="25" fillId="0" borderId="33" xfId="32" applyNumberFormat="1" applyFont="1" applyFill="1" applyBorder="1" applyAlignment="1">
      <alignment vertical="center"/>
    </xf>
    <xf numFmtId="3" fontId="25" fillId="0" borderId="98" xfId="32" applyNumberFormat="1" applyFont="1" applyFill="1" applyBorder="1" applyAlignment="1">
      <alignment vertical="center"/>
    </xf>
    <xf numFmtId="3" fontId="25" fillId="0" borderId="51" xfId="32" applyNumberFormat="1" applyFont="1" applyFill="1" applyBorder="1" applyAlignment="1">
      <alignment vertical="center"/>
    </xf>
    <xf numFmtId="3" fontId="25" fillId="0" borderId="13" xfId="32" applyNumberFormat="1" applyFont="1" applyFill="1" applyBorder="1" applyAlignment="1">
      <alignment vertical="center"/>
    </xf>
    <xf numFmtId="3" fontId="25" fillId="0" borderId="21" xfId="32" applyNumberFormat="1" applyFont="1" applyFill="1" applyBorder="1" applyAlignment="1">
      <alignment vertical="center"/>
    </xf>
    <xf numFmtId="3" fontId="25" fillId="0" borderId="95" xfId="32" applyNumberFormat="1" applyFont="1" applyFill="1" applyBorder="1" applyAlignment="1">
      <alignment vertical="center"/>
    </xf>
    <xf numFmtId="3" fontId="25" fillId="0" borderId="34" xfId="32" applyNumberFormat="1" applyFont="1" applyFill="1" applyBorder="1" applyAlignment="1">
      <alignment vertical="center"/>
    </xf>
    <xf numFmtId="3" fontId="25" fillId="0" borderId="31" xfId="32" applyNumberFormat="1" applyFont="1" applyFill="1" applyBorder="1" applyAlignment="1">
      <alignment vertical="center"/>
    </xf>
    <xf numFmtId="3" fontId="25" fillId="0" borderId="22" xfId="32" applyNumberFormat="1" applyFont="1" applyFill="1" applyBorder="1" applyAlignment="1">
      <alignment vertical="center"/>
    </xf>
    <xf numFmtId="3" fontId="25" fillId="5" borderId="96" xfId="32" applyNumberFormat="1" applyFont="1" applyFill="1" applyBorder="1" applyAlignment="1">
      <alignment vertical="center"/>
    </xf>
    <xf numFmtId="3" fontId="25" fillId="5" borderId="18" xfId="32" applyNumberFormat="1" applyFont="1" applyFill="1" applyBorder="1" applyAlignment="1">
      <alignment vertical="center"/>
    </xf>
    <xf numFmtId="38" fontId="25" fillId="0" borderId="97" xfId="32" applyNumberFormat="1" applyFont="1" applyFill="1" applyBorder="1" applyAlignment="1">
      <alignment vertical="center"/>
    </xf>
    <xf numFmtId="38" fontId="25" fillId="0" borderId="26" xfId="32" applyFont="1" applyFill="1" applyBorder="1" applyAlignment="1">
      <alignment vertical="center"/>
    </xf>
    <xf numFmtId="38" fontId="25" fillId="5" borderId="96" xfId="32" applyFont="1" applyFill="1" applyBorder="1" applyAlignment="1">
      <alignment vertical="center"/>
    </xf>
    <xf numFmtId="38" fontId="25" fillId="0" borderId="97" xfId="32" applyFont="1" applyFill="1" applyBorder="1" applyAlignment="1">
      <alignment vertical="center"/>
    </xf>
    <xf numFmtId="3" fontId="25" fillId="5" borderId="99" xfId="32" applyNumberFormat="1" applyFont="1" applyFill="1" applyBorder="1" applyAlignment="1">
      <alignment vertical="center"/>
    </xf>
    <xf numFmtId="3" fontId="25" fillId="0" borderId="100" xfId="32" applyNumberFormat="1" applyFont="1" applyFill="1" applyBorder="1" applyAlignment="1">
      <alignment vertical="center"/>
    </xf>
    <xf numFmtId="38" fontId="25" fillId="0" borderId="26" xfId="32" applyFont="1" applyFill="1" applyBorder="1" applyAlignment="1">
      <alignment horizontal="right" vertical="center"/>
    </xf>
    <xf numFmtId="38" fontId="25" fillId="0" borderId="96" xfId="32" applyFont="1" applyFill="1" applyBorder="1" applyAlignment="1">
      <alignment horizontal="right" vertical="center"/>
    </xf>
    <xf numFmtId="38" fontId="25" fillId="5" borderId="96" xfId="32" applyFont="1" applyFill="1" applyBorder="1" applyAlignment="1">
      <alignment horizontal="right" vertical="center"/>
    </xf>
    <xf numFmtId="38" fontId="25" fillId="0" borderId="97" xfId="32" applyFont="1" applyFill="1" applyBorder="1" applyAlignment="1">
      <alignment horizontal="right" vertical="center"/>
    </xf>
    <xf numFmtId="3" fontId="25" fillId="5" borderId="95" xfId="43" applyNumberFormat="1" applyFont="1" applyFill="1" applyBorder="1" applyAlignment="1">
      <alignment vertical="center"/>
    </xf>
    <xf numFmtId="3" fontId="25" fillId="5" borderId="16" xfId="43" applyNumberFormat="1" applyFont="1" applyFill="1" applyBorder="1" applyAlignment="1">
      <alignment vertical="center"/>
    </xf>
    <xf numFmtId="3" fontId="25" fillId="0" borderId="99" xfId="43" applyNumberFormat="1" applyFont="1" applyFill="1" applyBorder="1" applyAlignment="1">
      <alignment vertical="center"/>
    </xf>
    <xf numFmtId="3" fontId="25" fillId="0" borderId="20" xfId="43" applyNumberFormat="1" applyFont="1" applyFill="1" applyBorder="1" applyAlignment="1">
      <alignment vertical="center"/>
    </xf>
    <xf numFmtId="3" fontId="25" fillId="0" borderId="101" xfId="43" applyNumberFormat="1" applyFont="1" applyFill="1" applyBorder="1" applyAlignment="1">
      <alignment vertical="center"/>
    </xf>
    <xf numFmtId="3" fontId="25" fillId="0" borderId="12" xfId="43" applyNumberFormat="1" applyFont="1" applyFill="1" applyBorder="1" applyAlignment="1">
      <alignment vertical="center"/>
    </xf>
    <xf numFmtId="3" fontId="25" fillId="0" borderId="102" xfId="32" applyNumberFormat="1" applyFont="1" applyFill="1" applyBorder="1" applyAlignment="1">
      <alignment vertical="center"/>
    </xf>
    <xf numFmtId="3" fontId="25" fillId="5" borderId="99" xfId="43" applyNumberFormat="1" applyFont="1" applyFill="1" applyBorder="1" applyAlignment="1">
      <alignment vertical="center"/>
    </xf>
    <xf numFmtId="3" fontId="25" fillId="5" borderId="20" xfId="43" applyNumberFormat="1" applyFont="1" applyFill="1" applyBorder="1" applyAlignment="1">
      <alignment vertical="center"/>
    </xf>
    <xf numFmtId="3" fontId="25" fillId="0" borderId="94" xfId="43" applyNumberFormat="1" applyFont="1" applyFill="1" applyBorder="1" applyAlignment="1">
      <alignment vertical="center"/>
    </xf>
    <xf numFmtId="3" fontId="25" fillId="0" borderId="2" xfId="43" applyNumberFormat="1" applyFont="1" applyFill="1" applyBorder="1" applyAlignment="1">
      <alignment vertical="center"/>
    </xf>
    <xf numFmtId="3" fontId="25" fillId="0" borderId="103" xfId="32" applyNumberFormat="1" applyFont="1" applyFill="1" applyBorder="1" applyAlignment="1">
      <alignment vertical="center"/>
    </xf>
    <xf numFmtId="3" fontId="25" fillId="5" borderId="96" xfId="43" applyNumberFormat="1" applyFont="1" applyFill="1" applyBorder="1" applyAlignment="1">
      <alignment vertical="center"/>
    </xf>
    <xf numFmtId="3" fontId="25" fillId="5" borderId="18" xfId="43" applyNumberFormat="1" applyFont="1" applyFill="1" applyBorder="1" applyAlignment="1">
      <alignment vertical="center"/>
    </xf>
    <xf numFmtId="3" fontId="25" fillId="0" borderId="99" xfId="32" applyNumberFormat="1" applyFont="1" applyFill="1" applyBorder="1" applyAlignment="1">
      <alignment vertical="center"/>
    </xf>
    <xf numFmtId="3" fontId="25" fillId="0" borderId="20" xfId="32" applyNumberFormat="1" applyFont="1" applyFill="1" applyBorder="1" applyAlignment="1">
      <alignment vertical="center"/>
    </xf>
    <xf numFmtId="3" fontId="25" fillId="5" borderId="20" xfId="32" applyNumberFormat="1" applyFont="1" applyFill="1" applyBorder="1" applyAlignment="1">
      <alignment vertical="center"/>
    </xf>
    <xf numFmtId="3" fontId="25" fillId="0" borderId="104" xfId="32" applyNumberFormat="1" applyFont="1" applyFill="1" applyBorder="1" applyAlignment="1">
      <alignment vertical="center"/>
    </xf>
    <xf numFmtId="3" fontId="25" fillId="0" borderId="105" xfId="32" applyNumberFormat="1" applyFont="1" applyFill="1" applyBorder="1" applyAlignment="1">
      <alignment vertical="center"/>
    </xf>
    <xf numFmtId="3" fontId="25" fillId="0" borderId="28" xfId="32" applyNumberFormat="1" applyFont="1" applyFill="1" applyBorder="1" applyAlignment="1">
      <alignment vertical="center"/>
    </xf>
    <xf numFmtId="3" fontId="25" fillId="0" borderId="106" xfId="32" applyNumberFormat="1" applyFont="1" applyFill="1" applyBorder="1" applyAlignment="1">
      <alignment vertical="center"/>
    </xf>
    <xf numFmtId="38" fontId="25" fillId="5" borderId="18" xfId="32" applyFont="1" applyFill="1" applyBorder="1" applyAlignment="1">
      <alignment horizontal="right" vertical="center"/>
    </xf>
    <xf numFmtId="0" fontId="24" fillId="0" borderId="27" xfId="43" applyFont="1" applyFill="1" applyBorder="1" applyAlignment="1">
      <alignment horizontal="centerContinuous" vertical="center"/>
    </xf>
    <xf numFmtId="38" fontId="25" fillId="0" borderId="18" xfId="32" applyFont="1" applyFill="1" applyBorder="1" applyAlignment="1">
      <alignment horizontal="right" vertical="center"/>
    </xf>
    <xf numFmtId="38" fontId="25" fillId="5" borderId="18" xfId="32" applyFont="1" applyFill="1" applyBorder="1" applyAlignment="1">
      <alignment vertical="center"/>
    </xf>
    <xf numFmtId="38" fontId="25" fillId="0" borderId="21" xfId="32" applyFont="1" applyFill="1" applyBorder="1" applyAlignment="1">
      <alignment vertical="center"/>
    </xf>
    <xf numFmtId="38" fontId="25" fillId="0" borderId="95" xfId="32" applyFont="1" applyFill="1" applyBorder="1" applyAlignment="1">
      <alignment vertical="center"/>
    </xf>
    <xf numFmtId="38" fontId="25" fillId="0" borderId="34" xfId="32" applyFont="1" applyFill="1" applyBorder="1" applyAlignment="1">
      <alignment vertical="center"/>
    </xf>
    <xf numFmtId="38" fontId="25" fillId="0" borderId="23" xfId="32" applyFont="1" applyFill="1" applyBorder="1" applyAlignment="1">
      <alignment vertical="center"/>
    </xf>
    <xf numFmtId="38" fontId="25" fillId="0" borderId="101" xfId="32" applyFont="1" applyFill="1" applyBorder="1" applyAlignment="1">
      <alignment vertical="center"/>
    </xf>
    <xf numFmtId="38" fontId="25" fillId="0" borderId="49" xfId="32" applyFont="1" applyFill="1" applyBorder="1" applyAlignment="1">
      <alignment vertical="center"/>
    </xf>
    <xf numFmtId="3" fontId="25" fillId="0" borderId="16" xfId="32" applyNumberFormat="1" applyFont="1" applyFill="1" applyBorder="1" applyAlignment="1">
      <alignment vertical="center"/>
    </xf>
    <xf numFmtId="179" fontId="25" fillId="0" borderId="98" xfId="43" applyNumberFormat="1" applyFont="1" applyFill="1" applyBorder="1" applyAlignment="1">
      <alignment vertical="center"/>
    </xf>
    <xf numFmtId="179" fontId="25" fillId="0" borderId="51" xfId="43" applyNumberFormat="1" applyFont="1" applyFill="1" applyBorder="1" applyAlignment="1">
      <alignment vertical="center"/>
    </xf>
    <xf numFmtId="3" fontId="25" fillId="0" borderId="107" xfId="32" applyNumberFormat="1" applyFont="1" applyFill="1" applyBorder="1" applyAlignment="1">
      <alignment vertical="center"/>
    </xf>
    <xf numFmtId="3" fontId="25" fillId="0" borderId="108" xfId="32" applyNumberFormat="1" applyFont="1" applyFill="1" applyBorder="1" applyAlignment="1">
      <alignment vertical="center"/>
    </xf>
    <xf numFmtId="3" fontId="25" fillId="5" borderId="22" xfId="32" applyNumberFormat="1" applyFont="1" applyFill="1" applyBorder="1" applyAlignment="1">
      <alignment vertical="center"/>
    </xf>
    <xf numFmtId="3" fontId="25" fillId="0" borderId="109" xfId="32" applyNumberFormat="1" applyFont="1" applyFill="1" applyBorder="1" applyAlignment="1">
      <alignment vertical="center"/>
    </xf>
    <xf numFmtId="3" fontId="25" fillId="0" borderId="110" xfId="32" applyNumberFormat="1" applyFont="1" applyFill="1" applyBorder="1" applyAlignment="1">
      <alignment vertical="center"/>
    </xf>
    <xf numFmtId="3" fontId="25" fillId="5" borderId="26" xfId="32" applyNumberFormat="1" applyFont="1" applyFill="1" applyBorder="1" applyAlignment="1">
      <alignment vertical="center"/>
    </xf>
    <xf numFmtId="3" fontId="25" fillId="0" borderId="111" xfId="32" applyNumberFormat="1" applyFont="1" applyFill="1" applyBorder="1" applyAlignment="1">
      <alignment vertical="center"/>
    </xf>
    <xf numFmtId="3" fontId="25" fillId="0" borderId="112" xfId="32" applyNumberFormat="1" applyFont="1" applyFill="1" applyBorder="1" applyAlignment="1">
      <alignment vertical="center"/>
    </xf>
    <xf numFmtId="38" fontId="25" fillId="0" borderId="13" xfId="32" applyFont="1" applyFill="1" applyBorder="1" applyAlignment="1">
      <alignment horizontal="right" vertical="center"/>
    </xf>
    <xf numFmtId="3" fontId="25" fillId="0" borderId="25" xfId="32" applyNumberFormat="1" applyFont="1" applyFill="1" applyBorder="1" applyAlignment="1">
      <alignment vertical="center"/>
    </xf>
    <xf numFmtId="3" fontId="25" fillId="0" borderId="113" xfId="32" applyNumberFormat="1" applyFont="1" applyFill="1" applyBorder="1" applyAlignment="1">
      <alignment vertical="center"/>
    </xf>
    <xf numFmtId="3" fontId="25" fillId="0" borderId="114" xfId="32" applyNumberFormat="1" applyFont="1" applyFill="1" applyBorder="1" applyAlignment="1">
      <alignment vertical="center"/>
    </xf>
    <xf numFmtId="38" fontId="25" fillId="0" borderId="103" xfId="32" applyFont="1" applyFill="1" applyBorder="1" applyAlignment="1">
      <alignment horizontal="right" vertical="center"/>
    </xf>
    <xf numFmtId="3" fontId="25" fillId="0" borderId="109" xfId="43" applyNumberFormat="1" applyFont="1" applyFill="1" applyBorder="1" applyAlignment="1">
      <alignment vertical="center"/>
    </xf>
    <xf numFmtId="3" fontId="25" fillId="5" borderId="21" xfId="32" applyNumberFormat="1" applyFont="1" applyFill="1" applyBorder="1" applyAlignment="1">
      <alignment vertical="center"/>
    </xf>
    <xf numFmtId="3" fontId="25" fillId="0" borderId="115" xfId="43" applyNumberFormat="1" applyFont="1" applyFill="1" applyBorder="1" applyAlignment="1">
      <alignment vertical="center"/>
    </xf>
    <xf numFmtId="3" fontId="25" fillId="0" borderId="115" xfId="32" applyNumberFormat="1" applyFont="1" applyFill="1" applyBorder="1" applyAlignment="1">
      <alignment vertical="center"/>
    </xf>
    <xf numFmtId="177" fontId="24" fillId="0" borderId="116" xfId="43" applyNumberFormat="1" applyFont="1" applyFill="1" applyBorder="1" applyAlignment="1">
      <alignment vertical="center"/>
    </xf>
    <xf numFmtId="3" fontId="25" fillId="0" borderId="70" xfId="32" applyNumberFormat="1" applyFont="1" applyFill="1" applyBorder="1" applyAlignment="1">
      <alignment vertical="center"/>
    </xf>
    <xf numFmtId="3" fontId="25" fillId="0" borderId="117" xfId="32" applyNumberFormat="1" applyFont="1" applyFill="1" applyBorder="1" applyAlignment="1">
      <alignment vertical="center"/>
    </xf>
    <xf numFmtId="3" fontId="25" fillId="0" borderId="118" xfId="32" applyNumberFormat="1" applyFont="1" applyFill="1" applyBorder="1" applyAlignment="1">
      <alignment vertical="center"/>
    </xf>
    <xf numFmtId="3" fontId="25" fillId="0" borderId="9" xfId="32" applyNumberFormat="1" applyFont="1" applyFill="1" applyBorder="1" applyAlignment="1">
      <alignment vertical="center"/>
    </xf>
    <xf numFmtId="3" fontId="25" fillId="0" borderId="107" xfId="43" applyNumberFormat="1" applyFont="1" applyFill="1" applyBorder="1" applyAlignment="1">
      <alignment vertical="center"/>
    </xf>
    <xf numFmtId="3" fontId="25" fillId="0" borderId="108" xfId="43" applyNumberFormat="1" applyFont="1" applyFill="1" applyBorder="1" applyAlignment="1">
      <alignment vertical="center"/>
    </xf>
    <xf numFmtId="3" fontId="25" fillId="5" borderId="21" xfId="43" applyNumberFormat="1" applyFont="1" applyFill="1" applyBorder="1" applyAlignment="1">
      <alignment vertical="center"/>
    </xf>
    <xf numFmtId="38" fontId="25" fillId="0" borderId="109" xfId="32" applyFont="1" applyFill="1" applyBorder="1" applyAlignment="1">
      <alignment horizontal="right" vertical="center"/>
    </xf>
    <xf numFmtId="38" fontId="25" fillId="0" borderId="110" xfId="32" applyFont="1" applyFill="1" applyBorder="1" applyAlignment="1">
      <alignment horizontal="right" vertical="center"/>
    </xf>
    <xf numFmtId="38" fontId="25" fillId="5" borderId="26" xfId="32" applyFont="1" applyFill="1" applyBorder="1" applyAlignment="1">
      <alignment horizontal="right" vertical="center"/>
    </xf>
    <xf numFmtId="38" fontId="25" fillId="0" borderId="110" xfId="32" applyFont="1" applyFill="1" applyBorder="1" applyAlignment="1">
      <alignment vertical="center"/>
    </xf>
    <xf numFmtId="38" fontId="25" fillId="5" borderId="26" xfId="32" applyFont="1" applyFill="1" applyBorder="1" applyAlignment="1">
      <alignment vertical="center"/>
    </xf>
    <xf numFmtId="3" fontId="25" fillId="0" borderId="119" xfId="32" applyNumberFormat="1" applyFont="1" applyFill="1" applyBorder="1" applyAlignment="1">
      <alignment vertical="center"/>
    </xf>
    <xf numFmtId="0" fontId="24" fillId="0" borderId="116" xfId="43" applyFont="1" applyFill="1" applyBorder="1" applyAlignment="1">
      <alignment vertical="center"/>
    </xf>
    <xf numFmtId="179" fontId="25" fillId="0" borderId="120" xfId="43" applyNumberFormat="1" applyFont="1" applyFill="1" applyBorder="1" applyAlignment="1">
      <alignment vertical="center"/>
    </xf>
    <xf numFmtId="179" fontId="25" fillId="0" borderId="121" xfId="43" applyNumberFormat="1" applyFont="1" applyFill="1" applyBorder="1" applyAlignment="1">
      <alignment vertical="center"/>
    </xf>
    <xf numFmtId="3" fontId="25" fillId="0" borderId="122" xfId="43" applyNumberFormat="1" applyFont="1" applyFill="1" applyBorder="1" applyAlignment="1">
      <alignment vertical="center"/>
    </xf>
    <xf numFmtId="3" fontId="25" fillId="0" borderId="123" xfId="43" applyNumberFormat="1" applyFont="1" applyFill="1" applyBorder="1" applyAlignment="1">
      <alignment vertical="center"/>
    </xf>
    <xf numFmtId="0" fontId="19" fillId="7" borderId="124" xfId="41" applyFont="1" applyFill="1" applyBorder="1">
      <alignment vertical="center"/>
    </xf>
    <xf numFmtId="0" fontId="19" fillId="4" borderId="33" xfId="41" applyFont="1" applyFill="1" applyBorder="1">
      <alignment vertical="center"/>
    </xf>
    <xf numFmtId="0" fontId="19" fillId="0" borderId="125" xfId="0" applyFont="1" applyBorder="1" applyAlignment="1">
      <alignment horizontal="center" vertical="center"/>
    </xf>
    <xf numFmtId="0" fontId="19" fillId="0" borderId="0" xfId="0" applyFont="1" applyFill="1" applyAlignment="1">
      <alignment vertical="center"/>
    </xf>
    <xf numFmtId="0" fontId="19" fillId="0" borderId="0" xfId="0" applyFont="1" applyFill="1" applyBorder="1" applyAlignment="1">
      <alignment vertical="center"/>
    </xf>
    <xf numFmtId="0" fontId="19" fillId="0" borderId="0" xfId="42" applyFont="1" applyBorder="1" applyAlignment="1">
      <alignment horizontal="centerContinuous" vertical="center"/>
    </xf>
    <xf numFmtId="0" fontId="19" fillId="0" borderId="0" xfId="42" applyFont="1" applyBorder="1" applyAlignment="1">
      <alignment vertical="center"/>
    </xf>
    <xf numFmtId="0" fontId="44" fillId="0" borderId="0" xfId="0" applyFont="1" applyAlignment="1">
      <alignment vertical="center"/>
    </xf>
    <xf numFmtId="0" fontId="19" fillId="5" borderId="126" xfId="42" applyFont="1" applyFill="1" applyBorder="1" applyAlignment="1">
      <alignment vertical="center"/>
    </xf>
    <xf numFmtId="0" fontId="19" fillId="5" borderId="127" xfId="42" applyFont="1" applyFill="1" applyBorder="1" applyAlignment="1">
      <alignment vertical="center"/>
    </xf>
    <xf numFmtId="0" fontId="19" fillId="5" borderId="128" xfId="42" applyFont="1" applyFill="1" applyBorder="1" applyAlignment="1">
      <alignment vertical="center"/>
    </xf>
    <xf numFmtId="0" fontId="19" fillId="5" borderId="129" xfId="42" applyFont="1" applyFill="1" applyBorder="1" applyAlignment="1">
      <alignment vertical="center"/>
    </xf>
    <xf numFmtId="0" fontId="19" fillId="5" borderId="130" xfId="42" applyFont="1" applyFill="1" applyBorder="1" applyAlignment="1">
      <alignment vertical="center"/>
    </xf>
    <xf numFmtId="0" fontId="19" fillId="5" borderId="131" xfId="42" applyFont="1" applyFill="1" applyBorder="1" applyAlignment="1">
      <alignment vertical="center"/>
    </xf>
    <xf numFmtId="0" fontId="19" fillId="5" borderId="79" xfId="42" applyFont="1" applyFill="1" applyBorder="1" applyAlignment="1">
      <alignment vertical="center"/>
    </xf>
    <xf numFmtId="0" fontId="19" fillId="5" borderId="55" xfId="42" applyFont="1" applyFill="1" applyBorder="1" applyAlignment="1">
      <alignment vertical="center"/>
    </xf>
    <xf numFmtId="0" fontId="19" fillId="5" borderId="32" xfId="42" applyFont="1" applyFill="1" applyBorder="1" applyAlignment="1">
      <alignment vertical="center"/>
    </xf>
    <xf numFmtId="0" fontId="19" fillId="5" borderId="132" xfId="42" applyFont="1" applyFill="1" applyBorder="1" applyAlignment="1">
      <alignment vertical="center"/>
    </xf>
    <xf numFmtId="0" fontId="19" fillId="5" borderId="133" xfId="42" applyFont="1" applyFill="1" applyBorder="1" applyAlignment="1">
      <alignment vertical="center"/>
    </xf>
    <xf numFmtId="0" fontId="19" fillId="5" borderId="80" xfId="42" applyFont="1" applyFill="1" applyBorder="1" applyAlignment="1">
      <alignment vertical="center"/>
    </xf>
    <xf numFmtId="0" fontId="19" fillId="5" borderId="56" xfId="42" applyFont="1" applyFill="1" applyBorder="1" applyAlignment="1">
      <alignment vertical="center"/>
    </xf>
    <xf numFmtId="0" fontId="19" fillId="5" borderId="36" xfId="42" applyFont="1" applyFill="1" applyBorder="1" applyAlignment="1">
      <alignment vertical="center"/>
    </xf>
    <xf numFmtId="0" fontId="19" fillId="5" borderId="134" xfId="42" applyFont="1" applyFill="1" applyBorder="1" applyAlignment="1">
      <alignment vertical="center"/>
    </xf>
    <xf numFmtId="0" fontId="19" fillId="5" borderId="135" xfId="42" applyFont="1" applyFill="1" applyBorder="1" applyAlignment="1">
      <alignment vertical="center"/>
    </xf>
    <xf numFmtId="0" fontId="19" fillId="5" borderId="136" xfId="42" applyFont="1" applyFill="1" applyBorder="1" applyAlignment="1">
      <alignment vertical="center"/>
    </xf>
    <xf numFmtId="0" fontId="19" fillId="5" borderId="137" xfId="42" applyFont="1" applyFill="1" applyBorder="1" applyAlignment="1">
      <alignment vertical="center"/>
    </xf>
    <xf numFmtId="0" fontId="19" fillId="5" borderId="138" xfId="42" applyFont="1" applyFill="1" applyBorder="1" applyAlignment="1">
      <alignment vertical="center"/>
    </xf>
    <xf numFmtId="0" fontId="19" fillId="5" borderId="139" xfId="42" applyFont="1" applyFill="1" applyBorder="1" applyAlignment="1">
      <alignment vertical="center"/>
    </xf>
    <xf numFmtId="0" fontId="23" fillId="0" borderId="0" xfId="41" applyFont="1">
      <alignment vertical="center"/>
    </xf>
    <xf numFmtId="0" fontId="28" fillId="0" borderId="0" xfId="0" applyFont="1" applyAlignment="1">
      <alignment vertical="center"/>
    </xf>
    <xf numFmtId="0" fontId="20" fillId="0" borderId="0" xfId="0" applyFont="1"/>
    <xf numFmtId="0" fontId="20" fillId="0" borderId="0" xfId="0" applyFont="1" applyAlignment="1">
      <alignment horizontal="centerContinuous"/>
    </xf>
    <xf numFmtId="0" fontId="22" fillId="0" borderId="0" xfId="45" applyFont="1" applyAlignment="1">
      <alignment horizontal="center" vertical="center"/>
    </xf>
    <xf numFmtId="0" fontId="21" fillId="0" borderId="0" xfId="45" applyFont="1" applyAlignment="1">
      <alignment horizontal="left" vertical="center"/>
    </xf>
    <xf numFmtId="0" fontId="6" fillId="0" borderId="0" xfId="49" applyFont="1" applyAlignment="1">
      <alignment horizontal="left" vertical="center"/>
    </xf>
    <xf numFmtId="0" fontId="6" fillId="0" borderId="0" xfId="49" applyFont="1" applyAlignment="1">
      <alignment horizontal="left"/>
    </xf>
    <xf numFmtId="0" fontId="19" fillId="0" borderId="0" xfId="41" applyFont="1">
      <alignment vertical="center"/>
    </xf>
    <xf numFmtId="0" fontId="23" fillId="0" borderId="0" xfId="41" applyFont="1" applyAlignment="1">
      <alignment horizontal="center" vertical="center"/>
    </xf>
    <xf numFmtId="0" fontId="45" fillId="0" borderId="3" xfId="0" applyFont="1" applyBorder="1" applyAlignment="1">
      <alignment horizontal="left" vertical="center" wrapText="1"/>
    </xf>
    <xf numFmtId="0" fontId="45" fillId="0" borderId="45" xfId="0" applyFont="1" applyBorder="1" applyAlignment="1">
      <alignment horizontal="left" vertical="center" wrapText="1"/>
    </xf>
    <xf numFmtId="0" fontId="45" fillId="0" borderId="46" xfId="0" applyFont="1" applyBorder="1" applyAlignment="1">
      <alignment horizontal="left" vertical="center" wrapText="1"/>
    </xf>
    <xf numFmtId="0" fontId="45" fillId="0" borderId="48" xfId="0" applyFont="1" applyBorder="1" applyAlignment="1">
      <alignment horizontal="left" vertical="center" wrapText="1"/>
    </xf>
    <xf numFmtId="0" fontId="45" fillId="0" borderId="93" xfId="0" applyFont="1" applyBorder="1" applyAlignment="1">
      <alignment horizontal="left" vertical="center" wrapText="1"/>
    </xf>
    <xf numFmtId="0" fontId="45" fillId="0" borderId="92" xfId="0" applyFont="1" applyBorder="1" applyAlignment="1">
      <alignment horizontal="left" vertical="center" wrapText="1"/>
    </xf>
    <xf numFmtId="0" fontId="47" fillId="2" borderId="45" xfId="41" applyFont="1" applyFill="1" applyBorder="1" applyAlignment="1">
      <alignment horizontal="center" vertical="center" wrapText="1"/>
    </xf>
    <xf numFmtId="0" fontId="45" fillId="0" borderId="45" xfId="0" applyFont="1" applyBorder="1" applyAlignment="1">
      <alignment horizontal="center" vertical="center" wrapText="1"/>
    </xf>
    <xf numFmtId="0" fontId="45" fillId="5" borderId="62" xfId="41" applyFont="1" applyFill="1" applyBorder="1" applyAlignment="1">
      <alignment horizontal="center" vertical="center" wrapText="1"/>
    </xf>
    <xf numFmtId="0" fontId="45" fillId="5" borderId="45" xfId="41" applyFont="1" applyFill="1" applyBorder="1" applyAlignment="1">
      <alignment horizontal="center" vertical="center" wrapText="1"/>
    </xf>
    <xf numFmtId="0" fontId="45" fillId="5" borderId="45" xfId="41" applyFont="1" applyFill="1" applyBorder="1" applyAlignment="1">
      <alignment vertical="center" wrapText="1"/>
    </xf>
    <xf numFmtId="0" fontId="45" fillId="0" borderId="46" xfId="0" applyFont="1" applyBorder="1" applyAlignment="1">
      <alignment horizontal="center" vertical="center" wrapText="1"/>
    </xf>
    <xf numFmtId="0" fontId="45" fillId="5" borderId="34" xfId="41" applyFont="1" applyFill="1" applyBorder="1" applyAlignment="1">
      <alignment horizontal="center" vertical="center" wrapText="1"/>
    </xf>
    <xf numFmtId="0" fontId="45" fillId="5" borderId="46" xfId="41" applyFont="1" applyFill="1" applyBorder="1" applyAlignment="1">
      <alignment horizontal="center" vertical="center" wrapText="1"/>
    </xf>
    <xf numFmtId="0" fontId="45" fillId="5" borderId="46" xfId="41" applyFont="1" applyFill="1" applyBorder="1" applyAlignment="1">
      <alignment vertical="center" wrapText="1"/>
    </xf>
    <xf numFmtId="0" fontId="45" fillId="0" borderId="48" xfId="0" applyFont="1" applyBorder="1" applyAlignment="1">
      <alignment horizontal="center" vertical="center" wrapText="1"/>
    </xf>
    <xf numFmtId="0" fontId="45" fillId="5" borderId="49" xfId="41" applyFont="1" applyFill="1" applyBorder="1" applyAlignment="1">
      <alignment horizontal="center" vertical="center" wrapText="1"/>
    </xf>
    <xf numFmtId="0" fontId="45" fillId="5" borderId="48" xfId="41" applyFont="1" applyFill="1" applyBorder="1" applyAlignment="1">
      <alignment horizontal="center" vertical="center" wrapText="1"/>
    </xf>
    <xf numFmtId="0" fontId="45" fillId="5" borderId="48" xfId="41" applyFont="1" applyFill="1" applyBorder="1" applyAlignment="1">
      <alignment vertical="center" wrapText="1"/>
    </xf>
    <xf numFmtId="0" fontId="45" fillId="0" borderId="93" xfId="0" applyFont="1" applyBorder="1" applyAlignment="1">
      <alignment horizontal="center" vertical="center" wrapText="1"/>
    </xf>
    <xf numFmtId="0" fontId="45" fillId="5" borderId="149" xfId="41" applyFont="1" applyFill="1" applyBorder="1" applyAlignment="1">
      <alignment horizontal="center" vertical="center" wrapText="1"/>
    </xf>
    <xf numFmtId="0" fontId="45" fillId="5" borderId="93" xfId="41" applyFont="1" applyFill="1" applyBorder="1" applyAlignment="1">
      <alignment horizontal="center" vertical="center" wrapText="1"/>
    </xf>
    <xf numFmtId="0" fontId="45" fillId="5" borderId="93" xfId="41" applyFont="1" applyFill="1" applyBorder="1" applyAlignment="1">
      <alignment vertical="center" wrapText="1"/>
    </xf>
    <xf numFmtId="0" fontId="45" fillId="0" borderId="3" xfId="0" applyFont="1" applyBorder="1" applyAlignment="1">
      <alignment horizontal="center" vertical="center" wrapText="1"/>
    </xf>
    <xf numFmtId="0" fontId="45" fillId="5" borderId="66" xfId="41" applyFont="1" applyFill="1" applyBorder="1" applyAlignment="1">
      <alignment horizontal="center" vertical="center" wrapText="1"/>
    </xf>
    <xf numFmtId="0" fontId="45" fillId="5" borderId="3" xfId="41" applyFont="1" applyFill="1" applyBorder="1" applyAlignment="1">
      <alignment horizontal="center" vertical="center" wrapText="1"/>
    </xf>
    <xf numFmtId="0" fontId="45" fillId="5" borderId="3" xfId="41" applyFont="1" applyFill="1" applyBorder="1" applyAlignment="1">
      <alignment vertical="center" wrapText="1"/>
    </xf>
    <xf numFmtId="0" fontId="45" fillId="8" borderId="3" xfId="0" applyFont="1" applyFill="1" applyBorder="1" applyAlignment="1">
      <alignment horizontal="center" vertical="center" wrapText="1"/>
    </xf>
    <xf numFmtId="0" fontId="45" fillId="0" borderId="92" xfId="0" applyFont="1" applyBorder="1" applyAlignment="1">
      <alignment horizontal="center" vertical="center" wrapText="1"/>
    </xf>
    <xf numFmtId="0" fontId="45" fillId="5" borderId="143" xfId="41" applyFont="1" applyFill="1" applyBorder="1" applyAlignment="1">
      <alignment horizontal="center" vertical="center" wrapText="1"/>
    </xf>
    <xf numFmtId="0" fontId="45" fillId="5" borderId="92" xfId="41" applyFont="1" applyFill="1" applyBorder="1" applyAlignment="1">
      <alignment horizontal="center" vertical="center" wrapText="1"/>
    </xf>
    <xf numFmtId="0" fontId="45" fillId="5" borderId="92" xfId="41" applyFont="1" applyFill="1" applyBorder="1" applyAlignment="1">
      <alignment vertical="center" wrapText="1"/>
    </xf>
    <xf numFmtId="0" fontId="45" fillId="0" borderId="0" xfId="41" applyFont="1">
      <alignment vertical="center"/>
    </xf>
    <xf numFmtId="0" fontId="48" fillId="0" borderId="0" xfId="41" applyFont="1">
      <alignment vertical="center"/>
    </xf>
    <xf numFmtId="0" fontId="49" fillId="0" borderId="0" xfId="41" applyFont="1">
      <alignment vertical="center"/>
    </xf>
    <xf numFmtId="0" fontId="21" fillId="0" borderId="0" xfId="45" applyFont="1" applyAlignment="1">
      <alignment vertical="center"/>
    </xf>
    <xf numFmtId="0" fontId="19" fillId="0" borderId="45" xfId="0" applyFont="1" applyBorder="1" applyAlignment="1">
      <alignment horizontal="center" vertical="center" wrapText="1"/>
    </xf>
    <xf numFmtId="0" fontId="19" fillId="5" borderId="3" xfId="0" applyFont="1" applyFill="1" applyBorder="1" applyAlignment="1">
      <alignment vertical="center"/>
    </xf>
    <xf numFmtId="0" fontId="19" fillId="0" borderId="3" xfId="0" applyFont="1" applyBorder="1" applyAlignment="1">
      <alignment horizontal="center" vertical="center"/>
    </xf>
    <xf numFmtId="0" fontId="19" fillId="0" borderId="0" xfId="41" applyFont="1">
      <alignment vertical="center"/>
    </xf>
    <xf numFmtId="0" fontId="24" fillId="0" borderId="14" xfId="43" quotePrefix="1" applyFont="1" applyFill="1" applyBorder="1" applyAlignment="1">
      <alignment vertical="center"/>
    </xf>
    <xf numFmtId="0" fontId="19" fillId="0" borderId="0" xfId="41" applyFont="1">
      <alignment vertical="center"/>
    </xf>
    <xf numFmtId="0" fontId="31" fillId="0" borderId="0" xfId="0" applyFont="1" applyAlignment="1">
      <alignment horizontal="justify"/>
    </xf>
    <xf numFmtId="0" fontId="19" fillId="0" borderId="0" xfId="41" applyFont="1">
      <alignment vertical="center"/>
    </xf>
    <xf numFmtId="0" fontId="45" fillId="0" borderId="3" xfId="0" applyFont="1" applyBorder="1" applyAlignment="1">
      <alignment horizontal="left" vertical="center" wrapText="1"/>
    </xf>
    <xf numFmtId="0" fontId="28" fillId="0" borderId="0" xfId="0" quotePrefix="1" applyFont="1" applyAlignment="1">
      <alignment horizontal="right" vertical="center"/>
    </xf>
    <xf numFmtId="0" fontId="0" fillId="0" borderId="0" xfId="0" applyAlignment="1">
      <alignment horizontal="left" vertical="top" wrapText="1"/>
    </xf>
    <xf numFmtId="0" fontId="51" fillId="0" borderId="0" xfId="0" applyFont="1" applyAlignment="1">
      <alignment horizontal="center"/>
    </xf>
    <xf numFmtId="0" fontId="0" fillId="0" borderId="0" xfId="0" applyAlignment="1">
      <alignment horizontal="right"/>
    </xf>
    <xf numFmtId="0" fontId="52" fillId="0" borderId="0" xfId="0" applyFont="1"/>
    <xf numFmtId="0" fontId="19" fillId="9" borderId="3" xfId="0" applyFont="1" applyFill="1" applyBorder="1" applyAlignment="1">
      <alignment vertical="center"/>
    </xf>
    <xf numFmtId="0" fontId="24" fillId="0" borderId="33" xfId="43" applyFont="1" applyFill="1" applyBorder="1" applyAlignment="1">
      <alignment horizontal="center" vertical="center"/>
    </xf>
    <xf numFmtId="0" fontId="24" fillId="0" borderId="51" xfId="43" applyFont="1" applyFill="1" applyBorder="1" applyAlignment="1">
      <alignment horizontal="center" vertical="center"/>
    </xf>
    <xf numFmtId="0" fontId="19" fillId="5" borderId="3" xfId="0" applyFont="1" applyFill="1" applyBorder="1" applyAlignment="1">
      <alignment vertical="center"/>
    </xf>
    <xf numFmtId="38" fontId="25" fillId="0" borderId="22" xfId="32" applyFont="1" applyFill="1" applyBorder="1" applyAlignment="1">
      <alignment horizontal="right" vertical="center"/>
    </xf>
    <xf numFmtId="38" fontId="25" fillId="0" borderId="99" xfId="32" applyFont="1" applyFill="1" applyBorder="1" applyAlignment="1">
      <alignment horizontal="right" vertical="center"/>
    </xf>
    <xf numFmtId="38" fontId="25" fillId="0" borderId="20" xfId="32" applyFont="1" applyFill="1" applyBorder="1" applyAlignment="1">
      <alignment horizontal="right" vertical="center"/>
    </xf>
    <xf numFmtId="38" fontId="25" fillId="5" borderId="99" xfId="32" applyFont="1" applyFill="1" applyBorder="1" applyAlignment="1">
      <alignment horizontal="right" vertical="center"/>
    </xf>
    <xf numFmtId="38" fontId="25" fillId="5" borderId="35" xfId="32" applyFont="1" applyFill="1" applyBorder="1" applyAlignment="1">
      <alignment horizontal="right" vertical="center"/>
    </xf>
    <xf numFmtId="3" fontId="25" fillId="0" borderId="57" xfId="32" applyNumberFormat="1" applyFont="1" applyFill="1" applyBorder="1" applyAlignment="1">
      <alignment vertical="center"/>
    </xf>
    <xf numFmtId="3" fontId="25" fillId="0" borderId="184" xfId="32" applyNumberFormat="1" applyFont="1" applyFill="1" applyBorder="1" applyAlignment="1">
      <alignment vertical="center"/>
    </xf>
    <xf numFmtId="3" fontId="25" fillId="0" borderId="62" xfId="32" applyNumberFormat="1" applyFont="1" applyFill="1" applyBorder="1" applyAlignment="1">
      <alignment vertical="center"/>
    </xf>
    <xf numFmtId="38" fontId="25" fillId="0" borderId="70" xfId="32" applyFont="1" applyFill="1" applyBorder="1" applyAlignment="1">
      <alignment horizontal="right" vertical="center"/>
    </xf>
    <xf numFmtId="38" fontId="25" fillId="0" borderId="185" xfId="32" applyFont="1" applyFill="1" applyBorder="1" applyAlignment="1">
      <alignment horizontal="right" vertical="center"/>
    </xf>
    <xf numFmtId="38" fontId="25" fillId="0" borderId="0" xfId="32" applyFont="1" applyFill="1" applyBorder="1" applyAlignment="1">
      <alignment horizontal="right" vertical="center"/>
    </xf>
    <xf numFmtId="0" fontId="21" fillId="0" borderId="0" xfId="45" applyFont="1" applyAlignment="1">
      <alignment horizontal="left" vertical="center"/>
    </xf>
    <xf numFmtId="0" fontId="31" fillId="0" borderId="32" xfId="45" applyFont="1" applyFill="1" applyBorder="1" applyAlignment="1">
      <alignment vertical="center" wrapText="1"/>
    </xf>
    <xf numFmtId="0" fontId="31" fillId="0" borderId="36" xfId="45" applyFont="1" applyFill="1" applyBorder="1" applyAlignment="1">
      <alignment vertical="center" wrapText="1"/>
    </xf>
    <xf numFmtId="0" fontId="31" fillId="0" borderId="71" xfId="45" applyFont="1" applyFill="1" applyBorder="1" applyAlignment="1">
      <alignment vertical="center" wrapText="1"/>
    </xf>
    <xf numFmtId="0" fontId="19" fillId="0" borderId="0" xfId="0" applyFont="1"/>
    <xf numFmtId="0" fontId="19" fillId="0" borderId="0" xfId="0" applyFont="1" applyAlignment="1">
      <alignment horizontal="right"/>
    </xf>
    <xf numFmtId="0" fontId="19" fillId="0" borderId="0" xfId="41" applyFont="1">
      <alignment vertical="center"/>
    </xf>
    <xf numFmtId="0" fontId="19" fillId="0" borderId="3" xfId="0" applyFont="1" applyBorder="1" applyAlignment="1">
      <alignment horizontal="center" vertical="center"/>
    </xf>
    <xf numFmtId="0" fontId="19" fillId="0" borderId="0" xfId="0" applyFont="1" applyAlignment="1">
      <alignment horizontal="distributed"/>
    </xf>
    <xf numFmtId="0" fontId="26" fillId="0" borderId="0" xfId="0" applyFont="1" applyAlignment="1">
      <alignment horizontal="center"/>
    </xf>
    <xf numFmtId="0" fontId="19" fillId="0" borderId="0" xfId="0" applyFont="1" applyAlignment="1">
      <alignment horizontal="left" vertical="center" indent="1"/>
    </xf>
    <xf numFmtId="0" fontId="19" fillId="0" borderId="0" xfId="0" applyFont="1" applyAlignment="1">
      <alignment horizontal="left" vertical="center" indent="2"/>
    </xf>
    <xf numFmtId="0" fontId="19" fillId="0" borderId="0" xfId="0" applyFont="1" applyAlignment="1">
      <alignment horizontal="left" vertical="top" wrapText="1"/>
    </xf>
    <xf numFmtId="0" fontId="19" fillId="0" borderId="0" xfId="0" quotePrefix="1" applyFont="1" applyAlignment="1">
      <alignment horizontal="right"/>
    </xf>
    <xf numFmtId="0" fontId="19" fillId="0" borderId="33" xfId="0" applyFont="1" applyBorder="1" applyAlignment="1">
      <alignment horizontal="distributed" vertical="center" wrapText="1"/>
    </xf>
    <xf numFmtId="0" fontId="19" fillId="0" borderId="70" xfId="0" applyFont="1" applyBorder="1" applyAlignment="1">
      <alignment horizontal="distributed" vertical="center" wrapText="1"/>
    </xf>
    <xf numFmtId="0" fontId="19" fillId="0" borderId="57" xfId="0" applyFont="1" applyBorder="1" applyAlignment="1">
      <alignment horizontal="distributed" vertical="center" wrapText="1"/>
    </xf>
    <xf numFmtId="0" fontId="28" fillId="0" borderId="0" xfId="45" applyFont="1" applyFill="1" applyBorder="1" applyAlignment="1">
      <alignment vertical="center" wrapText="1"/>
    </xf>
    <xf numFmtId="0" fontId="31" fillId="0" borderId="66" xfId="45" applyFont="1" applyFill="1" applyBorder="1" applyAlignment="1">
      <alignment vertical="center" wrapText="1"/>
    </xf>
    <xf numFmtId="0" fontId="31" fillId="0" borderId="25" xfId="45" applyFont="1" applyFill="1" applyBorder="1" applyAlignment="1">
      <alignment vertical="center"/>
    </xf>
    <xf numFmtId="0" fontId="19" fillId="0" borderId="0" xfId="0" applyFont="1" applyAlignment="1">
      <alignment horizontal="left" vertical="top"/>
    </xf>
    <xf numFmtId="0" fontId="19" fillId="0" borderId="86" xfId="42" applyFont="1" applyBorder="1" applyAlignment="1">
      <alignment horizontal="center" vertical="center" shrinkToFit="1"/>
    </xf>
    <xf numFmtId="0" fontId="19" fillId="0" borderId="0" xfId="0" applyFont="1"/>
    <xf numFmtId="0" fontId="81" fillId="0" borderId="0" xfId="49" applyFont="1" applyAlignment="1">
      <alignment horizontal="left" vertical="center"/>
    </xf>
    <xf numFmtId="0" fontId="82" fillId="0" borderId="0" xfId="45" applyFont="1">
      <alignment vertical="center"/>
    </xf>
    <xf numFmtId="0" fontId="19" fillId="0" borderId="0" xfId="0" applyFont="1" applyAlignment="1">
      <alignment horizontal="left" vertical="center" wrapText="1" indent="2"/>
    </xf>
    <xf numFmtId="0" fontId="22" fillId="0" borderId="0" xfId="45" applyFont="1" applyAlignment="1">
      <alignment horizontal="center" vertical="center"/>
    </xf>
    <xf numFmtId="0" fontId="21" fillId="0" borderId="0" xfId="45" applyFont="1" applyAlignment="1">
      <alignment horizontal="center" vertical="center"/>
    </xf>
    <xf numFmtId="49" fontId="22" fillId="0" borderId="0" xfId="45" applyNumberFormat="1" applyFont="1" applyAlignment="1">
      <alignment horizontal="center" vertical="center"/>
    </xf>
    <xf numFmtId="0" fontId="21" fillId="0" borderId="0" xfId="45" applyFont="1" applyAlignment="1">
      <alignment horizontal="distributed" vertical="center"/>
    </xf>
    <xf numFmtId="0" fontId="28" fillId="0" borderId="0" xfId="45" applyFont="1" applyAlignment="1">
      <alignment horizontal="center" vertical="center"/>
    </xf>
    <xf numFmtId="0" fontId="21" fillId="0" borderId="0" xfId="45" applyFont="1" applyAlignment="1">
      <alignment horizontal="left" vertical="center"/>
    </xf>
    <xf numFmtId="0" fontId="26" fillId="0" borderId="0" xfId="0" applyFont="1" applyAlignment="1">
      <alignment horizontal="center"/>
    </xf>
    <xf numFmtId="0" fontId="19" fillId="0" borderId="0" xfId="0" applyFont="1" applyAlignment="1">
      <alignment horizontal="left" vertical="top" wrapText="1"/>
    </xf>
    <xf numFmtId="0" fontId="19" fillId="0" borderId="0" xfId="0" applyFont="1" applyAlignment="1">
      <alignment horizontal="center"/>
    </xf>
    <xf numFmtId="0" fontId="19" fillId="0" borderId="0" xfId="0" applyFont="1" applyAlignment="1">
      <alignment horizontal="left" vertical="center" wrapText="1" indent="2"/>
    </xf>
    <xf numFmtId="0" fontId="19" fillId="0" borderId="0" xfId="0" applyFont="1" applyAlignment="1">
      <alignment horizontal="left" vertical="center" wrapText="1"/>
    </xf>
    <xf numFmtId="0" fontId="19" fillId="0" borderId="57" xfId="0" applyFont="1" applyBorder="1" applyAlignment="1">
      <alignment horizontal="justify" vertical="center" wrapText="1"/>
    </xf>
    <xf numFmtId="0" fontId="19" fillId="0" borderId="62" xfId="0" applyFont="1" applyBorder="1" applyAlignment="1">
      <alignment horizontal="justify" vertical="center" wrapText="1"/>
    </xf>
    <xf numFmtId="0" fontId="19" fillId="0" borderId="70" xfId="0" applyFont="1" applyBorder="1" applyAlignment="1">
      <alignment horizontal="justify" vertical="center" wrapText="1"/>
    </xf>
    <xf numFmtId="0" fontId="19" fillId="0" borderId="149" xfId="0" applyFont="1" applyBorder="1" applyAlignment="1">
      <alignment horizontal="justify" vertical="center" wrapText="1"/>
    </xf>
    <xf numFmtId="0" fontId="19" fillId="0" borderId="33" xfId="0" applyFont="1" applyBorder="1" applyAlignment="1">
      <alignment horizontal="justify" vertical="center" wrapText="1"/>
    </xf>
    <xf numFmtId="0" fontId="19" fillId="0" borderId="143" xfId="0" applyFont="1" applyBorder="1" applyAlignment="1">
      <alignment horizontal="justify" vertical="center" wrapText="1"/>
    </xf>
    <xf numFmtId="0" fontId="19" fillId="0" borderId="3" xfId="0" applyFont="1" applyBorder="1" applyAlignment="1">
      <alignment horizontal="justify" vertical="center" wrapText="1"/>
    </xf>
    <xf numFmtId="0" fontId="19" fillId="0" borderId="50" xfId="0" applyFont="1" applyBorder="1"/>
    <xf numFmtId="0" fontId="19" fillId="0" borderId="62" xfId="0" applyFont="1" applyBorder="1"/>
    <xf numFmtId="0" fontId="19" fillId="0" borderId="0" xfId="0" applyFont="1" applyBorder="1"/>
    <xf numFmtId="0" fontId="19" fillId="0" borderId="149" xfId="0" applyFont="1" applyBorder="1"/>
    <xf numFmtId="0" fontId="19" fillId="0" borderId="51" xfId="0" applyFont="1" applyBorder="1"/>
    <xf numFmtId="0" fontId="19" fillId="0" borderId="143" xfId="0" applyFont="1" applyBorder="1"/>
    <xf numFmtId="0" fontId="19" fillId="0" borderId="25" xfId="0" applyFont="1" applyBorder="1" applyAlignment="1">
      <alignment horizontal="justify" vertical="center" wrapText="1"/>
    </xf>
    <xf numFmtId="0" fontId="19" fillId="0" borderId="66" xfId="0" applyFont="1" applyBorder="1" applyAlignment="1">
      <alignment horizontal="justify" vertical="center" wrapText="1"/>
    </xf>
    <xf numFmtId="0" fontId="19" fillId="0" borderId="25" xfId="0" applyFont="1" applyBorder="1" applyAlignment="1">
      <alignment horizontal="center" vertical="center"/>
    </xf>
    <xf numFmtId="0" fontId="19" fillId="0" borderId="2" xfId="0" applyFont="1" applyBorder="1" applyAlignment="1">
      <alignment horizontal="center" vertical="center"/>
    </xf>
    <xf numFmtId="0" fontId="19" fillId="0" borderId="66" xfId="0" applyFont="1" applyBorder="1" applyAlignment="1">
      <alignment horizontal="center" vertical="center"/>
    </xf>
    <xf numFmtId="0" fontId="19" fillId="0" borderId="25" xfId="0" applyFont="1" applyBorder="1" applyAlignment="1">
      <alignment vertical="center"/>
    </xf>
    <xf numFmtId="0" fontId="19" fillId="0" borderId="2" xfId="0" applyFont="1" applyBorder="1" applyAlignment="1">
      <alignment vertical="center"/>
    </xf>
    <xf numFmtId="0" fontId="19" fillId="0" borderId="66" xfId="0" applyFont="1" applyBorder="1" applyAlignment="1">
      <alignment vertical="center"/>
    </xf>
    <xf numFmtId="0" fontId="19" fillId="0" borderId="25" xfId="0" applyFont="1" applyBorder="1" applyAlignment="1">
      <alignment horizontal="left" vertical="center" wrapText="1"/>
    </xf>
    <xf numFmtId="0" fontId="19" fillId="0" borderId="66" xfId="0" applyFont="1" applyBorder="1" applyAlignment="1">
      <alignment horizontal="left" vertical="center" wrapText="1"/>
    </xf>
    <xf numFmtId="0" fontId="19" fillId="0" borderId="3" xfId="0" applyFont="1" applyBorder="1" applyAlignment="1">
      <alignment horizontal="center" vertical="center" wrapText="1"/>
    </xf>
    <xf numFmtId="0" fontId="19" fillId="35" borderId="3" xfId="0" applyFont="1" applyFill="1" applyBorder="1" applyAlignment="1">
      <alignment horizontal="left" vertical="center"/>
    </xf>
    <xf numFmtId="0" fontId="19" fillId="0" borderId="3" xfId="0" applyFont="1" applyBorder="1"/>
    <xf numFmtId="0" fontId="50" fillId="0" borderId="3"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66" xfId="0" applyFont="1" applyBorder="1" applyAlignment="1">
      <alignment horizontal="center" vertical="center" wrapText="1"/>
    </xf>
    <xf numFmtId="0" fontId="50" fillId="0" borderId="25" xfId="0" applyFont="1" applyBorder="1" applyAlignment="1">
      <alignment horizontal="justify" vertical="center" wrapText="1"/>
    </xf>
    <xf numFmtId="0" fontId="50" fillId="0" borderId="2" xfId="0" applyFont="1" applyBorder="1" applyAlignment="1">
      <alignment horizontal="justify" vertical="center" wrapText="1"/>
    </xf>
    <xf numFmtId="0" fontId="50" fillId="0" borderId="66" xfId="0" applyFont="1" applyBorder="1" applyAlignment="1">
      <alignment horizontal="justify" vertical="center" wrapText="1"/>
    </xf>
    <xf numFmtId="0" fontId="50" fillId="0" borderId="169" xfId="0" applyFont="1" applyBorder="1" applyAlignment="1">
      <alignment horizontal="justify" vertical="center" wrapText="1"/>
    </xf>
    <xf numFmtId="0" fontId="50" fillId="0" borderId="167" xfId="0" applyFont="1" applyBorder="1" applyAlignment="1">
      <alignment horizontal="justify" vertical="center" wrapText="1"/>
    </xf>
    <xf numFmtId="0" fontId="50" fillId="0" borderId="165" xfId="0" applyFont="1" applyBorder="1" applyAlignment="1">
      <alignment horizontal="justify" vertical="center" wrapText="1"/>
    </xf>
    <xf numFmtId="0" fontId="50" fillId="0" borderId="164" xfId="0" applyFont="1" applyBorder="1" applyAlignment="1">
      <alignment horizontal="justify" vertical="center" wrapText="1"/>
    </xf>
    <xf numFmtId="0" fontId="0" fillId="0" borderId="173" xfId="0" applyBorder="1" applyAlignment="1">
      <alignment vertical="center"/>
    </xf>
    <xf numFmtId="0" fontId="0" fillId="0" borderId="172" xfId="0" applyBorder="1" applyAlignment="1">
      <alignment vertical="center"/>
    </xf>
    <xf numFmtId="0" fontId="0" fillId="0" borderId="171" xfId="0" applyBorder="1" applyAlignment="1">
      <alignment vertical="center"/>
    </xf>
    <xf numFmtId="0" fontId="5" fillId="0" borderId="0" xfId="0" applyFont="1" applyBorder="1" applyAlignment="1">
      <alignment horizontal="justify" wrapText="1"/>
    </xf>
    <xf numFmtId="0" fontId="0" fillId="0" borderId="168" xfId="0" applyBorder="1" applyAlignment="1">
      <alignment vertical="center"/>
    </xf>
    <xf numFmtId="0" fontId="0" fillId="0" borderId="167" xfId="0" applyBorder="1" applyAlignment="1">
      <alignment vertical="center"/>
    </xf>
    <xf numFmtId="0" fontId="0" fillId="0" borderId="166" xfId="0" applyBorder="1" applyAlignment="1">
      <alignment vertical="center"/>
    </xf>
    <xf numFmtId="0" fontId="50" fillId="0" borderId="3" xfId="0" applyFont="1" applyBorder="1" applyAlignment="1">
      <alignment horizontal="justify" vertical="center" wrapText="1"/>
    </xf>
    <xf numFmtId="0" fontId="0" fillId="0" borderId="170" xfId="0" applyBorder="1" applyAlignment="1">
      <alignment vertical="center"/>
    </xf>
    <xf numFmtId="0" fontId="0" fillId="0" borderId="0" xfId="0" applyBorder="1" applyAlignment="1">
      <alignment vertical="center"/>
    </xf>
    <xf numFmtId="0" fontId="0" fillId="0" borderId="149" xfId="0" applyBorder="1" applyAlignment="1">
      <alignment vertical="center"/>
    </xf>
    <xf numFmtId="0" fontId="0" fillId="0" borderId="163" xfId="0" applyBorder="1" applyAlignment="1">
      <alignment vertical="center"/>
    </xf>
    <xf numFmtId="0" fontId="0" fillId="0" borderId="51" xfId="0" applyBorder="1" applyAlignment="1">
      <alignment vertical="center"/>
    </xf>
    <xf numFmtId="0" fontId="0" fillId="0" borderId="143" xfId="0" applyBorder="1" applyAlignment="1">
      <alignment vertical="center"/>
    </xf>
    <xf numFmtId="0" fontId="51" fillId="0" borderId="0" xfId="0" applyFont="1" applyAlignment="1">
      <alignment horizont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xf>
    <xf numFmtId="0" fontId="50" fillId="0" borderId="174" xfId="0" applyFont="1" applyBorder="1" applyAlignment="1">
      <alignment horizontal="justify" vertical="center" wrapText="1"/>
    </xf>
    <xf numFmtId="0" fontId="50" fillId="0" borderId="172" xfId="0" applyFont="1" applyBorder="1" applyAlignment="1">
      <alignment horizontal="justify" vertical="center" wrapText="1"/>
    </xf>
    <xf numFmtId="0" fontId="20" fillId="0" borderId="0" xfId="45" applyFont="1" applyFill="1" applyBorder="1" applyAlignment="1">
      <alignment horizontal="center" vertical="center"/>
    </xf>
    <xf numFmtId="0" fontId="31" fillId="0" borderId="52" xfId="45" applyFont="1" applyFill="1" applyBorder="1" applyAlignment="1">
      <alignment horizontal="center" vertical="center" wrapText="1"/>
    </xf>
    <xf numFmtId="0" fontId="31" fillId="0" borderId="141" xfId="45" applyFont="1" applyFill="1" applyBorder="1" applyAlignment="1">
      <alignment horizontal="center" vertical="center" wrapText="1"/>
    </xf>
    <xf numFmtId="0" fontId="31" fillId="0" borderId="53" xfId="45" applyFont="1" applyFill="1" applyBorder="1" applyAlignment="1">
      <alignment horizontal="center" vertical="center" wrapText="1"/>
    </xf>
    <xf numFmtId="0" fontId="31" fillId="0" borderId="140" xfId="45" applyFont="1" applyFill="1" applyBorder="1" applyAlignment="1">
      <alignment vertical="center" wrapText="1"/>
    </xf>
    <xf numFmtId="0" fontId="31" fillId="0" borderId="55" xfId="45" applyFont="1" applyFill="1" applyBorder="1" applyAlignment="1">
      <alignment vertical="center" wrapText="1"/>
    </xf>
    <xf numFmtId="0" fontId="31" fillId="0" borderId="32" xfId="45" applyFont="1" applyFill="1" applyBorder="1" applyAlignment="1">
      <alignment vertical="center" wrapText="1"/>
    </xf>
    <xf numFmtId="0" fontId="31" fillId="0" borderId="142" xfId="45" applyFont="1" applyFill="1" applyBorder="1" applyAlignment="1">
      <alignment vertical="center" wrapText="1"/>
    </xf>
    <xf numFmtId="0" fontId="31" fillId="0" borderId="56" xfId="45" applyFont="1" applyFill="1" applyBorder="1" applyAlignment="1">
      <alignment vertical="center" wrapText="1"/>
    </xf>
    <xf numFmtId="0" fontId="31" fillId="0" borderId="36" xfId="45" applyFont="1" applyFill="1" applyBorder="1" applyAlignment="1">
      <alignment vertical="center" wrapText="1"/>
    </xf>
    <xf numFmtId="0" fontId="19" fillId="0" borderId="50" xfId="45" applyFont="1" applyFill="1" applyBorder="1" applyAlignment="1">
      <alignment vertical="center" wrapText="1"/>
    </xf>
    <xf numFmtId="0" fontId="31" fillId="0" borderId="33" xfId="45" applyFont="1" applyFill="1" applyBorder="1" applyAlignment="1">
      <alignment vertical="center" wrapText="1"/>
    </xf>
    <xf numFmtId="0" fontId="31" fillId="0" borderId="143" xfId="45" applyFont="1" applyFill="1" applyBorder="1" applyAlignment="1">
      <alignment vertical="center" wrapText="1"/>
    </xf>
    <xf numFmtId="0" fontId="27" fillId="0" borderId="51" xfId="45" applyFont="1" applyFill="1" applyBorder="1" applyAlignment="1">
      <alignment horizontal="left" vertical="center" wrapText="1"/>
    </xf>
    <xf numFmtId="0" fontId="31" fillId="0" borderId="144" xfId="45" applyFont="1" applyFill="1" applyBorder="1" applyAlignment="1">
      <alignment vertical="center" wrapText="1"/>
    </xf>
    <xf numFmtId="0" fontId="31" fillId="0" borderId="54" xfId="45" applyFont="1" applyFill="1" applyBorder="1" applyAlignment="1">
      <alignment vertical="center" wrapText="1"/>
    </xf>
    <xf numFmtId="0" fontId="31" fillId="0" borderId="71" xfId="45" applyFont="1" applyFill="1" applyBorder="1" applyAlignment="1">
      <alignment vertical="center" wrapText="1"/>
    </xf>
    <xf numFmtId="0" fontId="19" fillId="0" borderId="0" xfId="0" applyFont="1" applyAlignment="1">
      <alignment vertical="top" wrapText="1"/>
    </xf>
    <xf numFmtId="0" fontId="19" fillId="0" borderId="0" xfId="0" applyFont="1"/>
    <xf numFmtId="0" fontId="19" fillId="0" borderId="0" xfId="0" applyFont="1" applyAlignment="1">
      <alignment horizontal="right"/>
    </xf>
    <xf numFmtId="0" fontId="29" fillId="0" borderId="0" xfId="45" applyFont="1" applyFill="1" applyAlignment="1">
      <alignment horizontal="center" vertical="center"/>
    </xf>
    <xf numFmtId="0" fontId="24" fillId="0" borderId="145" xfId="43" applyFont="1" applyFill="1" applyBorder="1" applyAlignment="1">
      <alignment horizontal="center" vertical="center"/>
    </xf>
    <xf numFmtId="0" fontId="24" fillId="0" borderId="42" xfId="43" applyFont="1" applyFill="1" applyBorder="1" applyAlignment="1">
      <alignment horizontal="center" vertical="center"/>
    </xf>
    <xf numFmtId="0" fontId="24" fillId="0" borderId="146" xfId="43" applyFont="1" applyFill="1" applyBorder="1" applyAlignment="1">
      <alignment horizontal="center" vertical="center"/>
    </xf>
    <xf numFmtId="0" fontId="24" fillId="0" borderId="17" xfId="43" applyFont="1" applyFill="1" applyBorder="1" applyAlignment="1">
      <alignment horizontal="center" vertical="center"/>
    </xf>
    <xf numFmtId="0" fontId="24" fillId="0" borderId="18" xfId="43" applyFont="1" applyFill="1" applyBorder="1" applyAlignment="1">
      <alignment horizontal="center" vertical="center"/>
    </xf>
    <xf numFmtId="0" fontId="24" fillId="0" borderId="78" xfId="43" applyFont="1" applyFill="1" applyBorder="1" applyAlignment="1">
      <alignment horizontal="center" vertical="center"/>
    </xf>
    <xf numFmtId="0" fontId="24" fillId="0" borderId="43" xfId="43" applyFont="1" applyFill="1" applyBorder="1" applyAlignment="1">
      <alignment horizontal="center" vertical="center"/>
    </xf>
    <xf numFmtId="0" fontId="24" fillId="0" borderId="33" xfId="43" applyFont="1" applyFill="1" applyBorder="1" applyAlignment="1">
      <alignment horizontal="center" vertical="center"/>
    </xf>
    <xf numFmtId="0" fontId="24" fillId="0" borderId="51" xfId="43" applyFont="1" applyFill="1" applyBorder="1" applyAlignment="1">
      <alignment horizontal="center" vertical="center"/>
    </xf>
    <xf numFmtId="0" fontId="24" fillId="0" borderId="143" xfId="43" applyFont="1" applyFill="1" applyBorder="1" applyAlignment="1">
      <alignment horizontal="center" vertical="center"/>
    </xf>
    <xf numFmtId="0" fontId="24" fillId="0" borderId="147" xfId="43" applyFont="1" applyFill="1" applyBorder="1" applyAlignment="1">
      <alignment vertical="center" textRotation="255"/>
    </xf>
    <xf numFmtId="0" fontId="24" fillId="0" borderId="148" xfId="43" applyFont="1" applyFill="1" applyBorder="1" applyAlignment="1">
      <alignment vertical="center" textRotation="255"/>
    </xf>
    <xf numFmtId="0" fontId="24" fillId="0" borderId="11" xfId="43" applyFont="1" applyFill="1" applyBorder="1" applyAlignment="1">
      <alignment horizontal="center" vertical="center"/>
    </xf>
    <xf numFmtId="0" fontId="24" fillId="0" borderId="49" xfId="43" quotePrefix="1" applyFont="1" applyFill="1" applyBorder="1" applyAlignment="1">
      <alignment horizontal="center" vertical="center"/>
    </xf>
    <xf numFmtId="0" fontId="24" fillId="0" borderId="14" xfId="43" applyFont="1" applyFill="1" applyBorder="1" applyAlignment="1">
      <alignment horizontal="distributed" vertical="center"/>
    </xf>
    <xf numFmtId="0" fontId="24" fillId="0" borderId="149" xfId="43" applyFont="1" applyFill="1" applyBorder="1" applyAlignment="1">
      <alignment horizontal="distributed" vertical="center"/>
    </xf>
    <xf numFmtId="3" fontId="24" fillId="0" borderId="151" xfId="32" applyNumberFormat="1" applyFont="1" applyFill="1" applyBorder="1" applyAlignment="1">
      <alignment horizontal="center" vertical="center"/>
    </xf>
    <xf numFmtId="3" fontId="24" fillId="0" borderId="16" xfId="32" applyNumberFormat="1" applyFont="1" applyFill="1" applyBorder="1" applyAlignment="1">
      <alignment horizontal="center" vertical="center"/>
    </xf>
    <xf numFmtId="3" fontId="24" fillId="0" borderId="34" xfId="32" applyNumberFormat="1" applyFont="1" applyFill="1" applyBorder="1" applyAlignment="1">
      <alignment horizontal="center" vertical="center"/>
    </xf>
    <xf numFmtId="0" fontId="24" fillId="0" borderId="152" xfId="43" applyFont="1" applyFill="1" applyBorder="1" applyAlignment="1">
      <alignment horizontal="center" vertical="center"/>
    </xf>
    <xf numFmtId="0" fontId="24" fillId="0" borderId="12" xfId="43" applyFont="1" applyFill="1" applyBorder="1" applyAlignment="1">
      <alignment horizontal="center" vertical="center"/>
    </xf>
    <xf numFmtId="0" fontId="24" fillId="0" borderId="49" xfId="43" applyFont="1" applyFill="1" applyBorder="1" applyAlignment="1">
      <alignment horizontal="center" vertical="center"/>
    </xf>
    <xf numFmtId="0" fontId="24" fillId="0" borderId="150" xfId="43" applyFont="1" applyFill="1" applyBorder="1" applyAlignment="1">
      <alignment horizontal="center" vertical="center"/>
    </xf>
    <xf numFmtId="0" fontId="24" fillId="0" borderId="62" xfId="43" applyFont="1" applyFill="1" applyBorder="1" applyAlignment="1">
      <alignment horizontal="center" vertical="center"/>
    </xf>
    <xf numFmtId="0" fontId="24" fillId="0" borderId="27" xfId="43" applyFont="1" applyFill="1" applyBorder="1" applyAlignment="1">
      <alignment horizontal="center" vertical="center"/>
    </xf>
    <xf numFmtId="0" fontId="24" fillId="0" borderId="91" xfId="43" applyFont="1" applyFill="1" applyBorder="1" applyAlignment="1">
      <alignment horizontal="center" vertical="center"/>
    </xf>
    <xf numFmtId="0" fontId="24" fillId="0" borderId="24" xfId="43" applyFont="1" applyFill="1" applyBorder="1" applyAlignment="1">
      <alignment horizontal="center" vertical="center"/>
    </xf>
    <xf numFmtId="0" fontId="24" fillId="0" borderId="66" xfId="43" applyFont="1" applyFill="1" applyBorder="1" applyAlignment="1">
      <alignment horizontal="center" vertical="center"/>
    </xf>
    <xf numFmtId="0" fontId="24" fillId="0" borderId="24" xfId="43" applyFont="1" applyFill="1" applyBorder="1" applyAlignment="1">
      <alignment horizontal="distributed" vertical="center"/>
    </xf>
    <xf numFmtId="0" fontId="24" fillId="0" borderId="66" xfId="43" applyFont="1" applyFill="1" applyBorder="1" applyAlignment="1">
      <alignment horizontal="distributed" vertical="center"/>
    </xf>
    <xf numFmtId="0" fontId="24" fillId="0" borderId="15" xfId="43" applyFont="1" applyFill="1" applyBorder="1" applyAlignment="1">
      <alignment horizontal="center" vertical="center"/>
    </xf>
    <xf numFmtId="0" fontId="24" fillId="0" borderId="34" xfId="43" applyFont="1" applyFill="1" applyBorder="1" applyAlignment="1">
      <alignment horizontal="center" vertical="center"/>
    </xf>
    <xf numFmtId="0" fontId="26" fillId="0" borderId="0" xfId="0" applyFont="1" applyAlignment="1">
      <alignment horizontal="center" vertical="center"/>
    </xf>
    <xf numFmtId="0" fontId="19" fillId="0" borderId="0" xfId="41" applyFont="1" applyAlignment="1">
      <alignment vertical="center" wrapText="1"/>
    </xf>
    <xf numFmtId="0" fontId="19" fillId="0" borderId="0" xfId="41" applyFont="1">
      <alignment vertical="center"/>
    </xf>
    <xf numFmtId="0" fontId="19" fillId="0" borderId="25" xfId="41" applyFont="1" applyBorder="1">
      <alignment vertical="center"/>
    </xf>
    <xf numFmtId="0" fontId="19" fillId="0" borderId="2" xfId="41" applyFont="1" applyBorder="1">
      <alignment vertical="center"/>
    </xf>
    <xf numFmtId="0" fontId="19" fillId="0" borderId="66" xfId="41" applyFont="1" applyBorder="1">
      <alignment vertical="center"/>
    </xf>
    <xf numFmtId="0" fontId="19" fillId="7" borderId="155" xfId="41" applyFont="1" applyFill="1" applyBorder="1">
      <alignment vertical="center"/>
    </xf>
    <xf numFmtId="0" fontId="19" fillId="7" borderId="1" xfId="41" applyFont="1" applyFill="1" applyBorder="1">
      <alignment vertical="center"/>
    </xf>
    <xf numFmtId="0" fontId="19" fillId="7" borderId="153" xfId="41" applyFont="1" applyFill="1" applyBorder="1">
      <alignment vertical="center"/>
    </xf>
    <xf numFmtId="0" fontId="19" fillId="2" borderId="158" xfId="41" applyFont="1" applyFill="1" applyBorder="1">
      <alignment vertical="center"/>
    </xf>
    <xf numFmtId="0" fontId="19" fillId="2" borderId="159" xfId="41" applyFont="1" applyFill="1" applyBorder="1">
      <alignment vertical="center"/>
    </xf>
    <xf numFmtId="0" fontId="19" fillId="2" borderId="160" xfId="41" applyFont="1" applyFill="1" applyBorder="1">
      <alignment vertical="center"/>
    </xf>
    <xf numFmtId="0" fontId="19" fillId="0" borderId="93" xfId="41" applyFont="1" applyBorder="1">
      <alignment vertical="center"/>
    </xf>
    <xf numFmtId="0" fontId="19" fillId="0" borderId="92" xfId="41" applyFont="1" applyBorder="1">
      <alignment vertical="center"/>
    </xf>
    <xf numFmtId="0" fontId="21" fillId="0" borderId="0" xfId="41" applyFont="1" applyAlignment="1">
      <alignment horizontal="center" vertical="center"/>
    </xf>
    <xf numFmtId="0" fontId="19" fillId="0" borderId="57" xfId="41" applyFont="1" applyBorder="1">
      <alignment vertical="center"/>
    </xf>
    <xf numFmtId="0" fontId="19" fillId="7" borderId="6" xfId="41" applyFont="1" applyFill="1" applyBorder="1">
      <alignment vertical="center"/>
    </xf>
    <xf numFmtId="0" fontId="19" fillId="7" borderId="42" xfId="41" applyFont="1" applyFill="1" applyBorder="1">
      <alignment vertical="center"/>
    </xf>
    <xf numFmtId="0" fontId="19" fillId="0" borderId="3" xfId="41" applyFont="1" applyBorder="1">
      <alignment vertical="center"/>
    </xf>
    <xf numFmtId="0" fontId="19" fillId="7" borderId="39" xfId="41" applyFont="1" applyFill="1" applyBorder="1">
      <alignment vertical="center"/>
    </xf>
    <xf numFmtId="0" fontId="19" fillId="7" borderId="154" xfId="41" applyFont="1" applyFill="1" applyBorder="1">
      <alignment vertical="center"/>
    </xf>
    <xf numFmtId="0" fontId="19" fillId="4" borderId="93" xfId="41" applyFont="1" applyFill="1" applyBorder="1">
      <alignment vertical="center"/>
    </xf>
    <xf numFmtId="0" fontId="19" fillId="4" borderId="70" xfId="41" applyFont="1" applyFill="1" applyBorder="1">
      <alignment vertical="center"/>
    </xf>
    <xf numFmtId="0" fontId="19" fillId="0" borderId="45" xfId="41" applyFont="1" applyBorder="1">
      <alignment vertical="center"/>
    </xf>
    <xf numFmtId="0" fontId="19" fillId="0" borderId="33" xfId="41" applyFont="1" applyBorder="1">
      <alignment vertical="center"/>
    </xf>
    <xf numFmtId="0" fontId="19" fillId="0" borderId="143" xfId="41" applyFont="1" applyBorder="1">
      <alignment vertical="center"/>
    </xf>
    <xf numFmtId="0" fontId="19" fillId="7" borderId="10" xfId="41" applyFont="1" applyFill="1" applyBorder="1">
      <alignment vertical="center"/>
    </xf>
    <xf numFmtId="0" fontId="19" fillId="7" borderId="156" xfId="41" applyFont="1" applyFill="1" applyBorder="1">
      <alignment vertical="center"/>
    </xf>
    <xf numFmtId="0" fontId="19" fillId="7" borderId="157" xfId="41" applyFont="1" applyFill="1" applyBorder="1">
      <alignment vertical="center"/>
    </xf>
    <xf numFmtId="0" fontId="19" fillId="0" borderId="50" xfId="41" applyFont="1" applyBorder="1">
      <alignment vertical="center"/>
    </xf>
    <xf numFmtId="0" fontId="19" fillId="0" borderId="62" xfId="41" applyFont="1" applyBorder="1">
      <alignment vertical="center"/>
    </xf>
    <xf numFmtId="0" fontId="19" fillId="7" borderId="8" xfId="41" applyFont="1" applyFill="1" applyBorder="1">
      <alignment vertical="center"/>
    </xf>
    <xf numFmtId="0" fontId="19" fillId="7" borderId="0" xfId="41" applyFont="1" applyFill="1" applyBorder="1">
      <alignment vertical="center"/>
    </xf>
    <xf numFmtId="0" fontId="19" fillId="7" borderId="149" xfId="41" applyFont="1" applyFill="1" applyBorder="1">
      <alignment vertical="center"/>
    </xf>
    <xf numFmtId="0" fontId="19" fillId="4" borderId="57" xfId="41" applyFont="1" applyFill="1" applyBorder="1">
      <alignment vertical="center"/>
    </xf>
    <xf numFmtId="0" fontId="19" fillId="4" borderId="50" xfId="41" applyFont="1" applyFill="1" applyBorder="1">
      <alignment vertical="center"/>
    </xf>
    <xf numFmtId="0" fontId="19" fillId="4" borderId="62" xfId="41" applyFont="1" applyFill="1" applyBorder="1">
      <alignment vertical="center"/>
    </xf>
    <xf numFmtId="0" fontId="19" fillId="4" borderId="92" xfId="41" applyFont="1" applyFill="1" applyBorder="1">
      <alignment vertical="center"/>
    </xf>
    <xf numFmtId="0" fontId="19" fillId="5" borderId="21" xfId="0" applyFont="1" applyFill="1" applyBorder="1" applyAlignment="1">
      <alignment horizontal="center" vertical="center"/>
    </xf>
    <xf numFmtId="0" fontId="19" fillId="5" borderId="16" xfId="0" applyFont="1" applyFill="1" applyBorder="1" applyAlignment="1">
      <alignment horizontal="center" vertical="center"/>
    </xf>
    <xf numFmtId="0" fontId="19" fillId="5" borderId="34" xfId="0" applyFont="1" applyFill="1" applyBorder="1" applyAlignment="1">
      <alignment horizontal="center" vertical="center"/>
    </xf>
    <xf numFmtId="0" fontId="19" fillId="5" borderId="22" xfId="0" applyFont="1" applyFill="1" applyBorder="1" applyAlignment="1">
      <alignment horizontal="center" vertical="center"/>
    </xf>
    <xf numFmtId="0" fontId="19" fillId="5" borderId="20" xfId="0" applyFont="1" applyFill="1" applyBorder="1" applyAlignment="1">
      <alignment horizontal="center" vertical="center"/>
    </xf>
    <xf numFmtId="0" fontId="19" fillId="5" borderId="35" xfId="0" applyFont="1" applyFill="1" applyBorder="1" applyAlignment="1">
      <alignment horizontal="center" vertical="center"/>
    </xf>
    <xf numFmtId="0" fontId="19" fillId="5" borderId="23" xfId="0" applyFont="1" applyFill="1" applyBorder="1" applyAlignment="1">
      <alignment horizontal="center" vertical="center"/>
    </xf>
    <xf numFmtId="0" fontId="19" fillId="5" borderId="12" xfId="0" applyFont="1" applyFill="1" applyBorder="1" applyAlignment="1">
      <alignment horizontal="center" vertical="center"/>
    </xf>
    <xf numFmtId="0" fontId="19" fillId="5" borderId="49" xfId="0" applyFont="1" applyFill="1" applyBorder="1" applyAlignment="1">
      <alignment horizontal="center" vertical="center"/>
    </xf>
    <xf numFmtId="0" fontId="23" fillId="0" borderId="0" xfId="0" applyFont="1" applyAlignment="1">
      <alignment horizontal="center" vertical="center"/>
    </xf>
    <xf numFmtId="0" fontId="19" fillId="0" borderId="45" xfId="0" applyFont="1" applyBorder="1" applyAlignment="1">
      <alignment horizontal="center" vertical="center" wrapText="1"/>
    </xf>
    <xf numFmtId="0" fontId="19" fillId="0" borderId="92"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6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143"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116" xfId="0" applyFont="1" applyBorder="1" applyAlignment="1">
      <alignment horizontal="center" vertical="center" wrapText="1"/>
    </xf>
    <xf numFmtId="0" fontId="27" fillId="0" borderId="161" xfId="0" applyFont="1" applyBorder="1" applyAlignment="1">
      <alignment horizontal="center" vertical="center" wrapText="1"/>
    </xf>
    <xf numFmtId="0" fontId="27" fillId="0" borderId="162" xfId="0" applyFont="1" applyBorder="1" applyAlignment="1">
      <alignment horizontal="center" vertical="center" wrapText="1"/>
    </xf>
    <xf numFmtId="0" fontId="19" fillId="5" borderId="25" xfId="0" applyFont="1" applyFill="1" applyBorder="1" applyAlignment="1">
      <alignment vertical="center"/>
    </xf>
    <xf numFmtId="0" fontId="19" fillId="5" borderId="2" xfId="0" applyFont="1" applyFill="1" applyBorder="1" applyAlignment="1">
      <alignment vertical="center"/>
    </xf>
    <xf numFmtId="0" fontId="19" fillId="5" borderId="66" xfId="0" applyFont="1" applyFill="1" applyBorder="1" applyAlignment="1">
      <alignment vertical="center"/>
    </xf>
    <xf numFmtId="0" fontId="19" fillId="5" borderId="3" xfId="0" applyFont="1" applyFill="1" applyBorder="1" applyAlignment="1">
      <alignment vertical="center"/>
    </xf>
    <xf numFmtId="0" fontId="19" fillId="0" borderId="3" xfId="0" applyFont="1" applyBorder="1" applyAlignment="1">
      <alignment horizontal="center" vertical="center"/>
    </xf>
    <xf numFmtId="0" fontId="23" fillId="0" borderId="0" xfId="42" applyFont="1" applyAlignment="1">
      <alignment horizontal="center" vertical="center"/>
    </xf>
    <xf numFmtId="0" fontId="23" fillId="0" borderId="0" xfId="41" applyFont="1" applyAlignment="1">
      <alignment horizontal="center" vertical="center"/>
    </xf>
    <xf numFmtId="0" fontId="27" fillId="2" borderId="57" xfId="41" applyFont="1" applyFill="1" applyBorder="1" applyAlignment="1">
      <alignment horizontal="center" vertical="center"/>
    </xf>
    <xf numFmtId="0" fontId="27" fillId="2" borderId="62" xfId="41" applyFont="1" applyFill="1" applyBorder="1" applyAlignment="1">
      <alignment horizontal="center" vertical="center"/>
    </xf>
    <xf numFmtId="0" fontId="27" fillId="0" borderId="25" xfId="41" applyFont="1" applyBorder="1" applyAlignment="1">
      <alignment horizontal="right" vertical="center"/>
    </xf>
    <xf numFmtId="0" fontId="27" fillId="0" borderId="66" xfId="41" applyFont="1" applyBorder="1" applyAlignment="1">
      <alignment horizontal="right" vertical="center"/>
    </xf>
    <xf numFmtId="0" fontId="27" fillId="2" borderId="50" xfId="41" applyFont="1" applyFill="1" applyBorder="1" applyAlignment="1">
      <alignment horizontal="center" vertical="center"/>
    </xf>
    <xf numFmtId="0" fontId="27" fillId="5" borderId="2" xfId="41" applyFont="1" applyFill="1" applyBorder="1" applyAlignment="1">
      <alignment horizontal="right" vertical="center"/>
    </xf>
    <xf numFmtId="0" fontId="27" fillId="5" borderId="66" xfId="41" applyFont="1" applyFill="1" applyBorder="1" applyAlignment="1">
      <alignment horizontal="right" vertical="center"/>
    </xf>
    <xf numFmtId="0" fontId="31" fillId="0" borderId="0" xfId="0" applyFont="1" applyAlignment="1">
      <alignment horizontal="justify"/>
    </xf>
    <xf numFmtId="0" fontId="45" fillId="0" borderId="3" xfId="0" applyFont="1" applyBorder="1" applyAlignment="1">
      <alignment horizontal="left" vertical="center" wrapText="1"/>
    </xf>
    <xf numFmtId="0" fontId="45" fillId="8" borderId="3" xfId="0" applyFont="1" applyFill="1" applyBorder="1" applyAlignment="1">
      <alignment horizontal="center" vertical="center" textRotation="255" wrapText="1"/>
    </xf>
    <xf numFmtId="0" fontId="33" fillId="0" borderId="0" xfId="41" applyFont="1" applyBorder="1" applyAlignment="1">
      <alignment horizontal="center" vertical="center"/>
    </xf>
    <xf numFmtId="0" fontId="47" fillId="2" borderId="3" xfId="41" applyFont="1" applyFill="1" applyBorder="1" applyAlignment="1">
      <alignment horizontal="center" vertical="center"/>
    </xf>
    <xf numFmtId="0" fontId="47" fillId="2" borderId="45" xfId="41" applyFont="1" applyFill="1" applyBorder="1" applyAlignment="1">
      <alignment horizontal="center" vertical="center"/>
    </xf>
    <xf numFmtId="0" fontId="47" fillId="2" borderId="3" xfId="41" applyFont="1" applyFill="1" applyBorder="1" applyAlignment="1">
      <alignment horizontal="center" vertical="center" wrapText="1"/>
    </xf>
    <xf numFmtId="0" fontId="47" fillId="2" borderId="45" xfId="41" applyFont="1" applyFill="1" applyBorder="1" applyAlignment="1">
      <alignment horizontal="center" vertical="center" wrapText="1"/>
    </xf>
  </cellXfs>
  <cellStyles count="170">
    <cellStyle name="，付 .0桁" xfId="96"/>
    <cellStyle name="=C:\WINDOWS\SYSTEM32\COMMAND.COM" xfId="97"/>
    <cellStyle name="20% - アクセント 1 2" xfId="52"/>
    <cellStyle name="20% - アクセント 2 2" xfId="53"/>
    <cellStyle name="20% - アクセント 3 2" xfId="54"/>
    <cellStyle name="20% - アクセント 4 2" xfId="55"/>
    <cellStyle name="20% - アクセント 5 2" xfId="56"/>
    <cellStyle name="20% - アクセント 6 2" xfId="57"/>
    <cellStyle name="40% - アクセント 1 2" xfId="58"/>
    <cellStyle name="40% - アクセント 2 2" xfId="59"/>
    <cellStyle name="40% - アクセント 3 2" xfId="60"/>
    <cellStyle name="40% - アクセント 4 2" xfId="61"/>
    <cellStyle name="40% - アクセント 5 2" xfId="62"/>
    <cellStyle name="40% - アクセント 6 2" xfId="63"/>
    <cellStyle name="60% - アクセント 1 2" xfId="64"/>
    <cellStyle name="60% - アクセント 2 2" xfId="65"/>
    <cellStyle name="60% - アクセント 3 2" xfId="66"/>
    <cellStyle name="60% - アクセント 4 2" xfId="67"/>
    <cellStyle name="60% - アクセント 5 2" xfId="68"/>
    <cellStyle name="60% - アクセント 6 2" xfId="69"/>
    <cellStyle name="blank" xfId="98"/>
    <cellStyle name="Calc Currency (0)" xfId="1"/>
    <cellStyle name="Calc Currency (2)" xfId="99"/>
    <cellStyle name="Calc Percent (0)" xfId="100"/>
    <cellStyle name="Calc Percent (1)" xfId="101"/>
    <cellStyle name="Calc Percent (2)" xfId="102"/>
    <cellStyle name="Calc Units (0)" xfId="103"/>
    <cellStyle name="Calc Units (1)" xfId="104"/>
    <cellStyle name="Calc Units (2)" xfId="105"/>
    <cellStyle name="Comma  - Style1" xfId="106"/>
    <cellStyle name="Comma  - Style2" xfId="107"/>
    <cellStyle name="Comma  - Style3" xfId="108"/>
    <cellStyle name="Comma  - Style4" xfId="109"/>
    <cellStyle name="Comma  - Style5" xfId="110"/>
    <cellStyle name="Comma  - Style6" xfId="111"/>
    <cellStyle name="Comma  - Style7" xfId="112"/>
    <cellStyle name="Comma  - Style8" xfId="113"/>
    <cellStyle name="Comma [0]_#6 Temps &amp; Contractors" xfId="114"/>
    <cellStyle name="Comma [00]" xfId="115"/>
    <cellStyle name="Comma_#6 Temps &amp; Contractors" xfId="116"/>
    <cellStyle name="Currency [0]_#6 Temps &amp; Contractors" xfId="117"/>
    <cellStyle name="Currency [00]" xfId="118"/>
    <cellStyle name="Currency_#6 Temps &amp; Contractors" xfId="119"/>
    <cellStyle name="Date Short" xfId="120"/>
    <cellStyle name="Enter Currency (0)" xfId="121"/>
    <cellStyle name="Enter Currency (2)" xfId="122"/>
    <cellStyle name="Enter Units (0)" xfId="123"/>
    <cellStyle name="Enter Units (1)" xfId="124"/>
    <cellStyle name="Enter Units (2)" xfId="125"/>
    <cellStyle name="entry" xfId="2"/>
    <cellStyle name="Followed Hyperlink" xfId="126"/>
    <cellStyle name="Grey" xfId="3"/>
    <cellStyle name="Header" xfId="127"/>
    <cellStyle name="Header1" xfId="4"/>
    <cellStyle name="Header2" xfId="5"/>
    <cellStyle name="Hyperlink" xfId="128"/>
    <cellStyle name="Input [yellow]" xfId="6"/>
    <cellStyle name="Link Currency (0)" xfId="129"/>
    <cellStyle name="Link Currency (2)" xfId="130"/>
    <cellStyle name="Link Units (0)" xfId="131"/>
    <cellStyle name="Link Units (1)" xfId="132"/>
    <cellStyle name="Link Units (2)" xfId="133"/>
    <cellStyle name="Normal - Style1" xfId="7"/>
    <cellStyle name="Normal_# 41-Market &amp;Trends" xfId="134"/>
    <cellStyle name="NotApplicable" xfId="135"/>
    <cellStyle name="ParaBirimi [0]_RESULTS" xfId="136"/>
    <cellStyle name="ParaBirimi_RESULTS" xfId="137"/>
    <cellStyle name="Percent (0)" xfId="138"/>
    <cellStyle name="Percent [0]" xfId="139"/>
    <cellStyle name="Percent [00]" xfId="140"/>
    <cellStyle name="Percent [2]" xfId="8"/>
    <cellStyle name="Percent_#6 Temps &amp; Contractors" xfId="141"/>
    <cellStyle name="PrePop Currency (0)" xfId="142"/>
    <cellStyle name="PrePop Currency (2)" xfId="143"/>
    <cellStyle name="PrePop Units (0)" xfId="144"/>
    <cellStyle name="PrePop Units (1)" xfId="145"/>
    <cellStyle name="PrePop Units (2)" xfId="146"/>
    <cellStyle name="price" xfId="9"/>
    <cellStyle name="ProblemFunc" xfId="147"/>
    <cellStyle name="PSChar" xfId="148"/>
    <cellStyle name="PSDate" xfId="149"/>
    <cellStyle name="PSDec" xfId="150"/>
    <cellStyle name="PSHeading" xfId="151"/>
    <cellStyle name="PSInt" xfId="152"/>
    <cellStyle name="PSSpacer" xfId="153"/>
    <cellStyle name="revised" xfId="10"/>
    <cellStyle name="s]_x000d__x000a_load=_x000d__x000a_Beep=yes_x000d__x000a_NullPort=None_x000d__x000a_BorderWidth=3_x000d__x000a_CursorBlinkRate=530_x000d__x000a_DoubleClickSpeed=452_x000d__x000a_Programs=com exe bat pif_x000d_" xfId="11"/>
    <cellStyle name="section" xfId="12"/>
    <cellStyle name="subhead" xfId="13"/>
    <cellStyle name="TableBody" xfId="154"/>
    <cellStyle name="Text Indent A" xfId="155"/>
    <cellStyle name="Text Indent B" xfId="156"/>
    <cellStyle name="Text Indent C" xfId="157"/>
    <cellStyle name="TextEntry" xfId="158"/>
    <cellStyle name="title" xfId="14"/>
    <cellStyle name="Virg・ [0]_RESULTS" xfId="159"/>
    <cellStyle name="Virg・_RESULTS" xfId="160"/>
    <cellStyle name="アクセント 1 2" xfId="70"/>
    <cellStyle name="アクセント 2 2" xfId="71"/>
    <cellStyle name="アクセント 3 2" xfId="72"/>
    <cellStyle name="アクセント 4 2" xfId="73"/>
    <cellStyle name="アクセント 5 2" xfId="74"/>
    <cellStyle name="アクセント 6 2" xfId="75"/>
    <cellStyle name="オブジェクト入力セル" xfId="15"/>
    <cellStyle name="スタイル 1" xfId="16"/>
    <cellStyle name="スタイル 10" xfId="17"/>
    <cellStyle name="スタイル 11" xfId="18"/>
    <cellStyle name="スタイル 12" xfId="19"/>
    <cellStyle name="スタイル 2" xfId="20"/>
    <cellStyle name="スタイル 3" xfId="21"/>
    <cellStyle name="スタイル 4" xfId="22"/>
    <cellStyle name="スタイル 5" xfId="23"/>
    <cellStyle name="スタイル 6" xfId="24"/>
    <cellStyle name="スタイル 7" xfId="25"/>
    <cellStyle name="スタイル 8" xfId="26"/>
    <cellStyle name="スタイル 9" xfId="27"/>
    <cellStyle name="タイトル 2" xfId="76"/>
    <cellStyle name="チェック セル 2" xfId="77"/>
    <cellStyle name="どちらでもない 2" xfId="78"/>
    <cellStyle name="ﾄ褊褂燾・[0]_PERSONAL" xfId="161"/>
    <cellStyle name="ﾄ褊褂燾饑PERSONAL" xfId="162"/>
    <cellStyle name="パーセント 2" xfId="95"/>
    <cellStyle name="ﾎ磊隆_PERSONAL" xfId="163"/>
    <cellStyle name="マクロ入力セル" xfId="28"/>
    <cellStyle name="メモ 2" xfId="79"/>
    <cellStyle name="ﾔ竟瑙糺・[0]_PERSONAL" xfId="164"/>
    <cellStyle name="ﾔ竟瑙糺饑PERSONAL" xfId="165"/>
    <cellStyle name="リンク セル 2" xfId="80"/>
    <cellStyle name="悪い 2" xfId="81"/>
    <cellStyle name="丸ゴシ" xfId="166"/>
    <cellStyle name="計算 2" xfId="82"/>
    <cellStyle name="警告文 2" xfId="83"/>
    <cellStyle name="桁蟻唇Ｆ [0.00]_H8_10月度集計" xfId="29"/>
    <cellStyle name="桁蟻唇Ｆ_H8_10月度集計" xfId="30"/>
    <cellStyle name="桁区切り [0.000]" xfId="167"/>
    <cellStyle name="桁区切り 2" xfId="31"/>
    <cellStyle name="桁区切り 3" xfId="32"/>
    <cellStyle name="桁区切り 4" xfId="94"/>
    <cellStyle name="見出し 1 2" xfId="84"/>
    <cellStyle name="見出し 2 2" xfId="85"/>
    <cellStyle name="見出し 3 2" xfId="86"/>
    <cellStyle name="見出し 4 2" xfId="87"/>
    <cellStyle name="見出し1" xfId="33"/>
    <cellStyle name="見出し2" xfId="34"/>
    <cellStyle name="集計 2" xfId="88"/>
    <cellStyle name="出力 2" xfId="89"/>
    <cellStyle name="説明文 2" xfId="90"/>
    <cellStyle name="属性類" xfId="35"/>
    <cellStyle name="脱浦 [0.00]_134組織" xfId="36"/>
    <cellStyle name="脱浦_134組織" xfId="37"/>
    <cellStyle name="通浦 [0.00]_laroux" xfId="168"/>
    <cellStyle name="通浦_laroux" xfId="169"/>
    <cellStyle name="入力 2" xfId="91"/>
    <cellStyle name="入力セル" xfId="38"/>
    <cellStyle name="標準" xfId="0" builtinId="0"/>
    <cellStyle name="標準 2" xfId="39"/>
    <cellStyle name="標準 2 2" xfId="51"/>
    <cellStyle name="標準 3" xfId="40"/>
    <cellStyle name="標準 3 2" xfId="49"/>
    <cellStyle name="標準 4" xfId="48"/>
    <cellStyle name="標準 5" xfId="50"/>
    <cellStyle name="標準 6" xfId="93"/>
    <cellStyle name="標準_(船橋市)様式集" xfId="41"/>
    <cellStyle name="標準_維持管理費人員" xfId="42"/>
    <cellStyle name="標準_見積比較(補助)" xfId="43"/>
    <cellStyle name="標準_第63号様式_工事費（設計分け無）" xfId="44"/>
    <cellStyle name="標準_様式集（Excel）黒" xfId="45"/>
    <cellStyle name="標準Ａ" xfId="46"/>
    <cellStyle name="未定義" xfId="47"/>
    <cellStyle name="良い 2" xfId="9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8</xdr:col>
      <xdr:colOff>9525</xdr:colOff>
      <xdr:row>7</xdr:row>
      <xdr:rowOff>0</xdr:rowOff>
    </xdr:to>
    <xdr:sp macro="" textlink="">
      <xdr:nvSpPr>
        <xdr:cNvPr id="3170" name="Line 8"/>
        <xdr:cNvSpPr>
          <a:spLocks noChangeShapeType="1"/>
        </xdr:cNvSpPr>
      </xdr:nvSpPr>
      <xdr:spPr bwMode="auto">
        <a:xfrm>
          <a:off x="752475" y="1219200"/>
          <a:ext cx="607695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742950</xdr:colOff>
      <xdr:row>12</xdr:row>
      <xdr:rowOff>0</xdr:rowOff>
    </xdr:from>
    <xdr:to>
      <xdr:col>8</xdr:col>
      <xdr:colOff>0</xdr:colOff>
      <xdr:row>12</xdr:row>
      <xdr:rowOff>0</xdr:rowOff>
    </xdr:to>
    <xdr:sp macro="" textlink="">
      <xdr:nvSpPr>
        <xdr:cNvPr id="3171" name="Line 9"/>
        <xdr:cNvSpPr>
          <a:spLocks noChangeShapeType="1"/>
        </xdr:cNvSpPr>
      </xdr:nvSpPr>
      <xdr:spPr bwMode="auto">
        <a:xfrm>
          <a:off x="742950" y="2924175"/>
          <a:ext cx="6076950"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xdr:row>
      <xdr:rowOff>0</xdr:rowOff>
    </xdr:from>
    <xdr:to>
      <xdr:col>9</xdr:col>
      <xdr:colOff>0</xdr:colOff>
      <xdr:row>3</xdr:row>
      <xdr:rowOff>0</xdr:rowOff>
    </xdr:to>
    <xdr:sp macro="" textlink="">
      <xdr:nvSpPr>
        <xdr:cNvPr id="2" name="Line 8"/>
        <xdr:cNvSpPr>
          <a:spLocks noChangeShapeType="1"/>
        </xdr:cNvSpPr>
      </xdr:nvSpPr>
      <xdr:spPr bwMode="auto">
        <a:xfrm>
          <a:off x="933450" y="1343025"/>
          <a:ext cx="598170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24</xdr:row>
      <xdr:rowOff>0</xdr:rowOff>
    </xdr:from>
    <xdr:to>
      <xdr:col>9</xdr:col>
      <xdr:colOff>0</xdr:colOff>
      <xdr:row>24</xdr:row>
      <xdr:rowOff>0</xdr:rowOff>
    </xdr:to>
    <xdr:sp macro="" textlink="">
      <xdr:nvSpPr>
        <xdr:cNvPr id="3" name="Line 9"/>
        <xdr:cNvSpPr>
          <a:spLocks noChangeShapeType="1"/>
        </xdr:cNvSpPr>
      </xdr:nvSpPr>
      <xdr:spPr bwMode="auto">
        <a:xfrm>
          <a:off x="933450" y="5305425"/>
          <a:ext cx="5981700"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99"/>
  </sheetPr>
  <dimension ref="A7:I25"/>
  <sheetViews>
    <sheetView view="pageBreakPreview" zoomScale="85" zoomScaleNormal="100" zoomScaleSheetLayoutView="85" workbookViewId="0">
      <selection activeCell="L18" sqref="L18"/>
    </sheetView>
  </sheetViews>
  <sheetFormatPr defaultColWidth="8.875" defaultRowHeight="13.5"/>
  <cols>
    <col min="1" max="1" width="8.75" style="1" customWidth="1"/>
    <col min="2" max="2" width="3.875" style="1" customWidth="1"/>
    <col min="3" max="7" width="14.375" style="1" customWidth="1"/>
    <col min="8" max="8" width="3.875" style="1" customWidth="1"/>
    <col min="9" max="9" width="9.875" style="1" customWidth="1"/>
    <col min="10" max="16384" width="8.875" style="1"/>
  </cols>
  <sheetData>
    <row r="7" spans="1:9" ht="15" customHeight="1">
      <c r="A7" s="3"/>
      <c r="B7" s="3"/>
      <c r="C7" s="3"/>
      <c r="D7" s="3"/>
      <c r="E7" s="3"/>
      <c r="F7" s="3"/>
      <c r="G7" s="3"/>
      <c r="H7" s="3"/>
      <c r="I7" s="3"/>
    </row>
    <row r="8" spans="1:9" ht="16.5" customHeight="1">
      <c r="A8" s="2"/>
      <c r="B8" s="2"/>
      <c r="C8" s="2"/>
      <c r="D8" s="2"/>
      <c r="E8" s="2"/>
      <c r="F8" s="2"/>
      <c r="G8" s="2"/>
      <c r="H8" s="2"/>
      <c r="I8" s="2"/>
    </row>
    <row r="9" spans="1:9" ht="35.25" customHeight="1">
      <c r="B9" s="375"/>
      <c r="C9" s="434" t="s">
        <v>274</v>
      </c>
      <c r="D9" s="434"/>
      <c r="E9" s="434"/>
      <c r="F9" s="434"/>
      <c r="G9" s="434"/>
      <c r="H9" s="375"/>
      <c r="I9" s="2"/>
    </row>
    <row r="10" spans="1:9" ht="35.25" customHeight="1">
      <c r="B10" s="375"/>
      <c r="C10" s="434" t="s">
        <v>284</v>
      </c>
      <c r="D10" s="434"/>
      <c r="E10" s="434"/>
      <c r="F10" s="434"/>
      <c r="G10" s="434"/>
      <c r="H10" s="375"/>
      <c r="I10" s="2"/>
    </row>
    <row r="11" spans="1:9" ht="35.25" customHeight="1">
      <c r="B11" s="375"/>
      <c r="C11" s="434" t="s">
        <v>285</v>
      </c>
      <c r="D11" s="434"/>
      <c r="E11" s="434"/>
      <c r="F11" s="434"/>
      <c r="G11" s="434"/>
      <c r="H11" s="375"/>
      <c r="I11" s="2"/>
    </row>
    <row r="12" spans="1:9" ht="16.5" customHeight="1">
      <c r="A12" s="3"/>
      <c r="B12" s="3"/>
      <c r="C12" s="3"/>
      <c r="D12" s="3"/>
      <c r="E12" s="3"/>
      <c r="F12" s="3"/>
      <c r="G12" s="3"/>
      <c r="H12" s="3"/>
      <c r="I12" s="3"/>
    </row>
    <row r="13" spans="1:9" ht="18.75">
      <c r="A13" s="2"/>
      <c r="B13" s="2"/>
      <c r="C13" s="2"/>
      <c r="D13" s="2"/>
      <c r="E13" s="2"/>
      <c r="F13" s="2"/>
      <c r="G13" s="2"/>
      <c r="H13" s="2"/>
      <c r="I13" s="2"/>
    </row>
    <row r="14" spans="1:9" ht="29.25" customHeight="1">
      <c r="B14" s="432"/>
      <c r="C14" s="432"/>
      <c r="D14" s="432"/>
      <c r="E14" s="432"/>
      <c r="F14" s="432"/>
      <c r="G14" s="432"/>
      <c r="H14" s="432"/>
      <c r="I14" s="2"/>
    </row>
    <row r="16" spans="1:9" ht="51" customHeight="1">
      <c r="A16" s="3"/>
      <c r="B16" s="3"/>
      <c r="C16" s="3"/>
      <c r="D16" s="3"/>
      <c r="E16" s="3"/>
      <c r="F16" s="3"/>
      <c r="G16" s="3"/>
      <c r="H16" s="3"/>
      <c r="I16" s="3"/>
    </row>
    <row r="17" spans="1:9" ht="105.75" customHeight="1">
      <c r="A17" s="3"/>
      <c r="B17" s="3"/>
      <c r="C17" s="3"/>
      <c r="D17" s="3"/>
      <c r="E17" s="3"/>
      <c r="F17" s="3"/>
      <c r="G17" s="3"/>
      <c r="H17" s="3"/>
      <c r="I17" s="3"/>
    </row>
    <row r="18" spans="1:9" ht="117" customHeight="1">
      <c r="A18" s="3"/>
      <c r="B18" s="3"/>
      <c r="C18" s="3"/>
      <c r="D18" s="3"/>
      <c r="E18" s="3"/>
      <c r="F18" s="3"/>
      <c r="G18" s="3"/>
      <c r="H18" s="3"/>
      <c r="I18" s="3"/>
    </row>
    <row r="19" spans="1:9" ht="51" customHeight="1">
      <c r="A19" s="3"/>
      <c r="B19" s="433" t="s">
        <v>431</v>
      </c>
      <c r="C19" s="433"/>
      <c r="D19" s="433"/>
      <c r="E19" s="433"/>
      <c r="F19" s="433"/>
      <c r="G19" s="433"/>
      <c r="H19" s="433"/>
      <c r="I19" s="3"/>
    </row>
    <row r="22" spans="1:9" ht="36" customHeight="1">
      <c r="B22" s="433"/>
      <c r="C22" s="433"/>
      <c r="D22" s="433"/>
      <c r="E22" s="433"/>
      <c r="F22" s="433"/>
      <c r="G22" s="433"/>
      <c r="H22" s="433"/>
      <c r="I22" s="4"/>
    </row>
    <row r="23" spans="1:9" ht="24">
      <c r="B23" s="431" t="s">
        <v>252</v>
      </c>
      <c r="C23" s="431"/>
      <c r="D23" s="431"/>
      <c r="E23" s="431"/>
      <c r="F23" s="431"/>
      <c r="G23" s="431"/>
      <c r="H23" s="431"/>
      <c r="I23" s="5"/>
    </row>
    <row r="24" spans="1:9">
      <c r="A24" s="6"/>
      <c r="B24" s="6"/>
      <c r="C24" s="6"/>
      <c r="D24" s="6"/>
      <c r="E24" s="6"/>
      <c r="F24" s="6"/>
      <c r="G24" s="6"/>
      <c r="H24" s="6"/>
      <c r="I24" s="6"/>
    </row>
    <row r="25" spans="1:9">
      <c r="A25" s="6"/>
      <c r="B25" s="6"/>
      <c r="C25" s="6"/>
      <c r="D25" s="6"/>
      <c r="E25" s="6"/>
      <c r="F25" s="6"/>
      <c r="G25" s="6"/>
      <c r="H25" s="6"/>
      <c r="I25" s="6"/>
    </row>
  </sheetData>
  <mergeCells count="7">
    <mergeCell ref="B23:H23"/>
    <mergeCell ref="B14:H14"/>
    <mergeCell ref="B22:H22"/>
    <mergeCell ref="B19:H19"/>
    <mergeCell ref="C9:G9"/>
    <mergeCell ref="C10:G10"/>
    <mergeCell ref="C11:G11"/>
  </mergeCells>
  <phoneticPr fontId="7"/>
  <printOptions horizontalCentered="1" verticalCentered="1"/>
  <pageMargins left="0.70866141732283472" right="0.59055118110236227" top="0.98425196850393704" bottom="0.98425196850393704" header="0.51181102362204722" footer="0.51181102362204722"/>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C2:H43"/>
  <sheetViews>
    <sheetView view="pageBreakPreview" topLeftCell="A16" zoomScale="85" zoomScaleNormal="100" zoomScaleSheetLayoutView="85" workbookViewId="0">
      <selection activeCell="L18" sqref="L18"/>
    </sheetView>
  </sheetViews>
  <sheetFormatPr defaultRowHeight="13.5"/>
  <cols>
    <col min="1" max="1" width="8.75" style="76" customWidth="1"/>
    <col min="2" max="2" width="1.625" style="76" customWidth="1"/>
    <col min="3" max="3" width="4.375" style="76" customWidth="1"/>
    <col min="4" max="4" width="35.375" style="76" customWidth="1"/>
    <col min="5" max="5" width="17.25" style="76" customWidth="1"/>
    <col min="6" max="6" width="9.125" style="76" customWidth="1"/>
    <col min="7" max="7" width="19.75" style="76" customWidth="1"/>
    <col min="8" max="8" width="17.875" style="76" customWidth="1"/>
    <col min="9" max="9" width="13" style="76" customWidth="1"/>
    <col min="10" max="16384" width="9" style="76"/>
  </cols>
  <sheetData>
    <row r="2" spans="3:8">
      <c r="C2" s="379" t="s">
        <v>336</v>
      </c>
    </row>
    <row r="3" spans="3:8" ht="21">
      <c r="C3" s="552" t="s">
        <v>306</v>
      </c>
      <c r="D3" s="552"/>
      <c r="E3" s="552"/>
      <c r="F3" s="552"/>
      <c r="G3" s="552"/>
      <c r="H3" s="552"/>
    </row>
    <row r="5" spans="3:8" ht="14.25">
      <c r="C5" s="385" t="s">
        <v>308</v>
      </c>
      <c r="D5" s="76" t="s">
        <v>300</v>
      </c>
    </row>
    <row r="6" spans="3:8">
      <c r="C6" s="76" t="s">
        <v>296</v>
      </c>
      <c r="H6" s="77" t="s">
        <v>230</v>
      </c>
    </row>
    <row r="7" spans="3:8" ht="24.95" customHeight="1">
      <c r="C7" s="78" t="s">
        <v>189</v>
      </c>
      <c r="D7" s="78" t="s">
        <v>89</v>
      </c>
      <c r="E7" s="78" t="s">
        <v>291</v>
      </c>
      <c r="F7" s="78" t="s">
        <v>292</v>
      </c>
      <c r="G7" s="78" t="s">
        <v>288</v>
      </c>
      <c r="H7" s="78" t="s">
        <v>138</v>
      </c>
    </row>
    <row r="8" spans="3:8" ht="16.5" customHeight="1">
      <c r="C8" s="377"/>
      <c r="D8" s="377" t="s">
        <v>289</v>
      </c>
      <c r="E8" s="80">
        <v>1</v>
      </c>
      <c r="F8" s="378" t="s">
        <v>293</v>
      </c>
      <c r="G8" s="377"/>
      <c r="H8" s="80"/>
    </row>
    <row r="9" spans="3:8" ht="24.95" customHeight="1">
      <c r="C9" s="377"/>
      <c r="D9" s="377" t="s">
        <v>290</v>
      </c>
      <c r="E9" s="80">
        <v>1</v>
      </c>
      <c r="F9" s="378" t="s">
        <v>293</v>
      </c>
      <c r="G9" s="377"/>
      <c r="H9" s="80"/>
    </row>
    <row r="10" spans="3:8" ht="24.95" customHeight="1">
      <c r="C10" s="377"/>
      <c r="D10" s="377"/>
      <c r="E10" s="80"/>
      <c r="F10" s="378"/>
      <c r="G10" s="377"/>
      <c r="H10" s="80"/>
    </row>
    <row r="11" spans="3:8" ht="24.95" customHeight="1">
      <c r="C11" s="377"/>
      <c r="D11" s="377"/>
      <c r="E11" s="80"/>
      <c r="F11" s="378"/>
      <c r="G11" s="377"/>
      <c r="H11" s="80"/>
    </row>
    <row r="12" spans="3:8" ht="16.5" customHeight="1">
      <c r="C12" s="76" t="s">
        <v>297</v>
      </c>
      <c r="H12" s="77" t="s">
        <v>230</v>
      </c>
    </row>
    <row r="13" spans="3:8" ht="24.95" customHeight="1">
      <c r="C13" s="78" t="s">
        <v>57</v>
      </c>
      <c r="D13" s="78" t="s">
        <v>89</v>
      </c>
      <c r="E13" s="78" t="s">
        <v>291</v>
      </c>
      <c r="F13" s="78" t="s">
        <v>292</v>
      </c>
      <c r="G13" s="78" t="s">
        <v>288</v>
      </c>
      <c r="H13" s="78" t="s">
        <v>138</v>
      </c>
    </row>
    <row r="14" spans="3:8" ht="24.95" customHeight="1">
      <c r="C14" s="377"/>
      <c r="D14" s="377" t="s">
        <v>420</v>
      </c>
      <c r="E14" s="80">
        <v>1</v>
      </c>
      <c r="F14" s="378" t="s">
        <v>293</v>
      </c>
      <c r="G14" s="377"/>
      <c r="H14" s="80"/>
    </row>
    <row r="15" spans="3:8" ht="24.95" customHeight="1">
      <c r="C15" s="377"/>
      <c r="D15" s="377" t="s">
        <v>299</v>
      </c>
      <c r="E15" s="80">
        <v>1</v>
      </c>
      <c r="F15" s="378" t="s">
        <v>293</v>
      </c>
      <c r="G15" s="377"/>
      <c r="H15" s="80"/>
    </row>
    <row r="16" spans="3:8" ht="24.95" customHeight="1">
      <c r="C16" s="377"/>
      <c r="D16" s="377" t="s">
        <v>294</v>
      </c>
      <c r="E16" s="80">
        <v>1</v>
      </c>
      <c r="F16" s="378" t="s">
        <v>293</v>
      </c>
      <c r="G16" s="377"/>
      <c r="H16" s="80"/>
    </row>
    <row r="17" spans="3:8" ht="24.95" customHeight="1">
      <c r="C17" s="377"/>
      <c r="D17" s="377" t="s">
        <v>298</v>
      </c>
      <c r="E17" s="80">
        <v>1</v>
      </c>
      <c r="F17" s="378" t="s">
        <v>293</v>
      </c>
      <c r="G17" s="377"/>
      <c r="H17" s="80"/>
    </row>
    <row r="18" spans="3:8" ht="24.95" customHeight="1">
      <c r="C18" s="377"/>
      <c r="D18" s="377" t="s">
        <v>301</v>
      </c>
      <c r="E18" s="80">
        <v>1</v>
      </c>
      <c r="F18" s="378" t="s">
        <v>293</v>
      </c>
      <c r="G18" s="377"/>
      <c r="H18" s="378"/>
    </row>
    <row r="19" spans="3:8" ht="24.95" customHeight="1">
      <c r="C19" s="377"/>
      <c r="D19" s="390" t="s">
        <v>421</v>
      </c>
      <c r="E19" s="80">
        <v>1</v>
      </c>
      <c r="F19" s="412" t="s">
        <v>293</v>
      </c>
      <c r="G19" s="377"/>
      <c r="H19" s="80"/>
    </row>
    <row r="21" spans="3:8" ht="14.25">
      <c r="C21" s="385" t="s">
        <v>307</v>
      </c>
      <c r="D21" s="76" t="s">
        <v>302</v>
      </c>
    </row>
    <row r="22" spans="3:8">
      <c r="C22" s="76" t="s">
        <v>303</v>
      </c>
      <c r="H22" s="77" t="s">
        <v>230</v>
      </c>
    </row>
    <row r="23" spans="3:8" ht="24.95" customHeight="1">
      <c r="C23" s="78" t="s">
        <v>189</v>
      </c>
      <c r="D23" s="78" t="s">
        <v>89</v>
      </c>
      <c r="E23" s="78" t="s">
        <v>291</v>
      </c>
      <c r="F23" s="78" t="s">
        <v>292</v>
      </c>
      <c r="G23" s="78" t="s">
        <v>288</v>
      </c>
      <c r="H23" s="78" t="s">
        <v>138</v>
      </c>
    </row>
    <row r="24" spans="3:8" ht="24.95" customHeight="1">
      <c r="C24" s="377"/>
      <c r="D24" s="377" t="s">
        <v>422</v>
      </c>
      <c r="E24" s="80">
        <v>1</v>
      </c>
      <c r="F24" s="378" t="s">
        <v>293</v>
      </c>
      <c r="G24" s="377"/>
      <c r="H24" s="80"/>
    </row>
    <row r="25" spans="3:8" ht="24.95" customHeight="1">
      <c r="C25" s="377"/>
      <c r="D25" s="377"/>
      <c r="E25" s="80"/>
      <c r="F25" s="378"/>
      <c r="G25" s="377"/>
      <c r="H25" s="80"/>
    </row>
    <row r="26" spans="3:8" ht="24.95" customHeight="1">
      <c r="C26" s="377"/>
      <c r="D26" s="377"/>
      <c r="E26" s="80"/>
      <c r="F26" s="80"/>
      <c r="G26" s="377"/>
      <c r="H26" s="80"/>
    </row>
    <row r="27" spans="3:8" ht="24.95" customHeight="1">
      <c r="C27" s="377"/>
      <c r="D27" s="377"/>
      <c r="E27" s="80"/>
      <c r="F27" s="80"/>
      <c r="G27" s="377"/>
      <c r="H27" s="80"/>
    </row>
    <row r="29" spans="3:8">
      <c r="C29" s="76" t="s">
        <v>297</v>
      </c>
      <c r="H29" s="77" t="s">
        <v>230</v>
      </c>
    </row>
    <row r="30" spans="3:8" ht="24.95" customHeight="1">
      <c r="C30" s="78" t="s">
        <v>57</v>
      </c>
      <c r="D30" s="78" t="s">
        <v>89</v>
      </c>
      <c r="E30" s="78" t="s">
        <v>291</v>
      </c>
      <c r="F30" s="78" t="s">
        <v>292</v>
      </c>
      <c r="G30" s="78" t="s">
        <v>288</v>
      </c>
      <c r="H30" s="78" t="s">
        <v>138</v>
      </c>
    </row>
    <row r="31" spans="3:8" ht="24.95" customHeight="1">
      <c r="C31" s="377"/>
      <c r="D31" s="377"/>
      <c r="E31" s="80"/>
      <c r="F31" s="378"/>
      <c r="G31" s="377"/>
      <c r="H31" s="80"/>
    </row>
    <row r="32" spans="3:8" ht="24.95" customHeight="1">
      <c r="C32" s="377"/>
      <c r="D32" s="377"/>
      <c r="E32" s="80"/>
      <c r="F32" s="378"/>
      <c r="G32" s="377"/>
      <c r="H32" s="80"/>
    </row>
    <row r="33" spans="3:8" ht="24.95" customHeight="1">
      <c r="C33" s="377"/>
      <c r="D33" s="377"/>
      <c r="E33" s="80"/>
      <c r="F33" s="80"/>
      <c r="G33" s="377"/>
      <c r="H33" s="80"/>
    </row>
    <row r="34" spans="3:8" ht="24.95" customHeight="1">
      <c r="C34" s="377"/>
      <c r="D34" s="377"/>
      <c r="E34" s="80"/>
      <c r="F34" s="80"/>
      <c r="G34" s="377"/>
      <c r="H34" s="80"/>
    </row>
    <row r="36" spans="3:8">
      <c r="H36" s="77" t="s">
        <v>230</v>
      </c>
    </row>
    <row r="37" spans="3:8" ht="24.95" customHeight="1">
      <c r="C37" s="78" t="s">
        <v>189</v>
      </c>
      <c r="D37" s="78" t="s">
        <v>89</v>
      </c>
      <c r="E37" s="78" t="s">
        <v>291</v>
      </c>
      <c r="F37" s="78" t="s">
        <v>292</v>
      </c>
      <c r="G37" s="78" t="s">
        <v>288</v>
      </c>
      <c r="H37" s="78" t="s">
        <v>138</v>
      </c>
    </row>
    <row r="38" spans="3:8" ht="24.95" customHeight="1">
      <c r="C38" s="377"/>
      <c r="D38" s="377"/>
      <c r="E38" s="80">
        <f>ROUND(G38/20,0)</f>
        <v>0</v>
      </c>
      <c r="F38" s="80"/>
      <c r="G38" s="377"/>
      <c r="H38" s="80"/>
    </row>
    <row r="39" spans="3:8" ht="24.95" customHeight="1">
      <c r="C39" s="377"/>
      <c r="D39" s="377"/>
      <c r="E39" s="80">
        <f>ROUND(G39/20,0)</f>
        <v>0</v>
      </c>
      <c r="F39" s="80"/>
      <c r="G39" s="377"/>
      <c r="H39" s="80"/>
    </row>
    <row r="40" spans="3:8" ht="24.95" customHeight="1">
      <c r="C40" s="377"/>
      <c r="D40" s="377"/>
      <c r="E40" s="80">
        <f>ROUND(G40/20,0)</f>
        <v>0</v>
      </c>
      <c r="F40" s="80"/>
      <c r="G40" s="377"/>
      <c r="H40" s="80"/>
    </row>
    <row r="41" spans="3:8" ht="24.95" customHeight="1">
      <c r="C41" s="377"/>
      <c r="D41" s="377"/>
      <c r="E41" s="80">
        <f>ROUND(G41/20,0)</f>
        <v>0</v>
      </c>
      <c r="F41" s="80"/>
      <c r="G41" s="377"/>
      <c r="H41" s="80"/>
    </row>
    <row r="43" spans="3:8" s="305" customFormat="1">
      <c r="C43" s="306" t="s">
        <v>441</v>
      </c>
      <c r="D43" s="306"/>
      <c r="E43" s="306"/>
      <c r="F43" s="306"/>
      <c r="G43" s="306"/>
      <c r="H43" s="306"/>
    </row>
  </sheetData>
  <mergeCells count="1">
    <mergeCell ref="C3:H3"/>
  </mergeCells>
  <phoneticPr fontId="4"/>
  <printOptions horizontalCentered="1"/>
  <pageMargins left="0.59055118110236227" right="0.59055118110236227" top="0.78740157480314965" bottom="0.59055118110236227" header="0.51181102362204722" footer="0.51181102362204722"/>
  <pageSetup paperSize="9" scale="87" orientation="portrait" horizontalDpi="300" verticalDpi="300" r:id="rId1"/>
  <headerFooter alignWithMargins="0"/>
  <ignoredErrors>
    <ignoredError sqref="C21 C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A12"/>
  <sheetViews>
    <sheetView zoomScale="85" zoomScaleNormal="85" workbookViewId="0">
      <selection activeCell="L18" sqref="L18"/>
    </sheetView>
  </sheetViews>
  <sheetFormatPr defaultRowHeight="13.5"/>
  <sheetData>
    <row r="1" spans="1:1">
      <c r="A1" t="s">
        <v>393</v>
      </c>
    </row>
    <row r="3" spans="1:1" ht="21">
      <c r="A3" s="389" t="s">
        <v>443</v>
      </c>
    </row>
    <row r="4" spans="1:1" ht="30.75" customHeight="1"/>
    <row r="8" spans="1:1" ht="16.5" customHeight="1"/>
    <row r="12" spans="1:1" ht="16.5" customHeight="1"/>
  </sheetData>
  <phoneticPr fontId="4"/>
  <pageMargins left="0.7" right="0.7" top="0.75" bottom="0.75" header="0.3" footer="0.3"/>
  <pageSetup paperSize="9" fitToHeight="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A12"/>
  <sheetViews>
    <sheetView zoomScale="85" zoomScaleNormal="85" workbookViewId="0">
      <selection activeCell="L18" sqref="L18"/>
    </sheetView>
  </sheetViews>
  <sheetFormatPr defaultRowHeight="13.5"/>
  <sheetData>
    <row r="1" spans="1:1">
      <c r="A1" t="s">
        <v>273</v>
      </c>
    </row>
    <row r="3" spans="1:1" ht="21">
      <c r="A3" s="389" t="s">
        <v>444</v>
      </c>
    </row>
    <row r="8" spans="1:1" ht="16.5" customHeight="1"/>
    <row r="12" spans="1:1" ht="16.5" customHeight="1"/>
  </sheetData>
  <phoneticPr fontId="4"/>
  <pageMargins left="0.7" right="0.7" top="0.75" bottom="0.75" header="0.3" footer="0.3"/>
  <pageSetup paperSize="9" fitToHeight="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A12"/>
  <sheetViews>
    <sheetView zoomScale="85" zoomScaleNormal="85" workbookViewId="0">
      <selection activeCell="L18" sqref="L18"/>
    </sheetView>
  </sheetViews>
  <sheetFormatPr defaultRowHeight="13.5"/>
  <sheetData>
    <row r="1" spans="1:1">
      <c r="A1" t="s">
        <v>339</v>
      </c>
    </row>
    <row r="3" spans="1:1" ht="21">
      <c r="A3" s="389" t="s">
        <v>442</v>
      </c>
    </row>
    <row r="8" spans="1:1" ht="16.5" customHeight="1"/>
    <row r="12" spans="1:1" ht="16.5" customHeight="1"/>
  </sheetData>
  <phoneticPr fontId="4"/>
  <pageMargins left="0.7" right="0.7" top="0.75" bottom="0.75" header="0.3" footer="0.3"/>
  <pageSetup paperSize="9" fitToHeight="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99"/>
  </sheetPr>
  <dimension ref="B1:X34"/>
  <sheetViews>
    <sheetView view="pageBreakPreview" zoomScale="85" zoomScaleNormal="85" zoomScaleSheetLayoutView="85" workbookViewId="0">
      <selection activeCell="L18" sqref="L18"/>
    </sheetView>
  </sheetViews>
  <sheetFormatPr defaultRowHeight="13.5"/>
  <cols>
    <col min="1" max="1" width="8.75" style="110" customWidth="1"/>
    <col min="2" max="2" width="1.625" style="110" customWidth="1"/>
    <col min="3" max="4" width="2.875" style="110" customWidth="1"/>
    <col min="5" max="6" width="2.5" style="110" customWidth="1"/>
    <col min="7" max="7" width="28" style="110" customWidth="1"/>
    <col min="8" max="8" width="9" style="110" customWidth="1"/>
    <col min="9" max="23" width="9" style="110"/>
    <col min="24" max="24" width="1.625" style="110" customWidth="1"/>
    <col min="25" max="16384" width="9" style="110"/>
  </cols>
  <sheetData>
    <row r="1" spans="2:24" ht="14.25">
      <c r="B1" s="110" t="s">
        <v>338</v>
      </c>
      <c r="E1" s="111"/>
      <c r="F1" s="111"/>
      <c r="G1" s="111"/>
    </row>
    <row r="2" spans="2:24" ht="25.5">
      <c r="B2" s="566" t="s">
        <v>231</v>
      </c>
      <c r="C2" s="566"/>
      <c r="D2" s="566"/>
      <c r="E2" s="566"/>
      <c r="F2" s="566"/>
      <c r="G2" s="566"/>
      <c r="H2" s="566"/>
      <c r="I2" s="566"/>
      <c r="J2" s="566"/>
      <c r="K2" s="566"/>
      <c r="L2" s="566"/>
      <c r="M2" s="566"/>
      <c r="N2" s="566"/>
      <c r="O2" s="566"/>
      <c r="P2" s="566"/>
      <c r="Q2" s="566"/>
      <c r="R2" s="566"/>
      <c r="S2" s="566"/>
      <c r="T2" s="566"/>
      <c r="U2" s="566"/>
      <c r="V2" s="566"/>
      <c r="W2" s="566"/>
      <c r="X2" s="566"/>
    </row>
    <row r="3" spans="2:24" ht="17.25">
      <c r="C3" s="330" t="s">
        <v>178</v>
      </c>
      <c r="W3" s="190" t="s">
        <v>229</v>
      </c>
    </row>
    <row r="4" spans="2:24" ht="20.100000000000001" customHeight="1" thickBot="1">
      <c r="C4" s="561"/>
      <c r="D4" s="562"/>
      <c r="E4" s="562"/>
      <c r="F4" s="562"/>
      <c r="G4" s="563"/>
      <c r="H4" s="112" t="s">
        <v>58</v>
      </c>
      <c r="I4" s="112" t="s">
        <v>59</v>
      </c>
      <c r="J4" s="112" t="s">
        <v>60</v>
      </c>
      <c r="K4" s="112" t="s">
        <v>61</v>
      </c>
      <c r="L4" s="112" t="s">
        <v>62</v>
      </c>
      <c r="M4" s="112" t="s">
        <v>63</v>
      </c>
      <c r="N4" s="112" t="s">
        <v>64</v>
      </c>
      <c r="O4" s="112" t="s">
        <v>65</v>
      </c>
      <c r="P4" s="112" t="s">
        <v>66</v>
      </c>
      <c r="Q4" s="112" t="s">
        <v>67</v>
      </c>
      <c r="R4" s="112" t="s">
        <v>68</v>
      </c>
      <c r="S4" s="112" t="s">
        <v>69</v>
      </c>
      <c r="T4" s="112" t="s">
        <v>70</v>
      </c>
      <c r="U4" s="112" t="s">
        <v>71</v>
      </c>
      <c r="V4" s="112" t="s">
        <v>72</v>
      </c>
      <c r="W4" s="113" t="s">
        <v>125</v>
      </c>
    </row>
    <row r="5" spans="2:24">
      <c r="C5" s="583" t="s">
        <v>135</v>
      </c>
      <c r="D5" s="584"/>
      <c r="E5" s="584"/>
      <c r="F5" s="584"/>
      <c r="G5" s="585"/>
      <c r="H5" s="115"/>
      <c r="I5" s="115"/>
      <c r="J5" s="115"/>
      <c r="K5" s="115"/>
      <c r="L5" s="115"/>
      <c r="M5" s="115"/>
      <c r="N5" s="115"/>
      <c r="O5" s="115"/>
      <c r="P5" s="115"/>
      <c r="Q5" s="115"/>
      <c r="R5" s="115"/>
      <c r="S5" s="115"/>
      <c r="T5" s="115"/>
      <c r="U5" s="115"/>
      <c r="V5" s="116"/>
      <c r="W5" s="117"/>
    </row>
    <row r="6" spans="2:24">
      <c r="C6" s="578"/>
      <c r="D6" s="586" t="s">
        <v>81</v>
      </c>
      <c r="E6" s="587"/>
      <c r="F6" s="587"/>
      <c r="G6" s="588"/>
      <c r="H6" s="133">
        <f>SUM(H7:H10)</f>
        <v>0</v>
      </c>
      <c r="I6" s="133">
        <f t="shared" ref="I6:V6" si="0">SUM(I7:I10)</f>
        <v>0</v>
      </c>
      <c r="J6" s="133">
        <f t="shared" si="0"/>
        <v>0</v>
      </c>
      <c r="K6" s="133">
        <f t="shared" si="0"/>
        <v>0</v>
      </c>
      <c r="L6" s="133">
        <f t="shared" si="0"/>
        <v>0</v>
      </c>
      <c r="M6" s="133">
        <f t="shared" si="0"/>
        <v>0</v>
      </c>
      <c r="N6" s="133">
        <f t="shared" si="0"/>
        <v>0</v>
      </c>
      <c r="O6" s="133">
        <f t="shared" si="0"/>
        <v>0</v>
      </c>
      <c r="P6" s="133">
        <f t="shared" si="0"/>
        <v>0</v>
      </c>
      <c r="Q6" s="133">
        <f t="shared" si="0"/>
        <v>0</v>
      </c>
      <c r="R6" s="133">
        <f t="shared" si="0"/>
        <v>0</v>
      </c>
      <c r="S6" s="133">
        <f t="shared" si="0"/>
        <v>0</v>
      </c>
      <c r="T6" s="133">
        <f t="shared" si="0"/>
        <v>0</v>
      </c>
      <c r="U6" s="133">
        <f t="shared" si="0"/>
        <v>0</v>
      </c>
      <c r="V6" s="134">
        <f t="shared" si="0"/>
        <v>0</v>
      </c>
      <c r="W6" s="135">
        <f>SUM(H6:V6)</f>
        <v>0</v>
      </c>
    </row>
    <row r="7" spans="2:24">
      <c r="C7" s="579"/>
      <c r="D7" s="573"/>
      <c r="E7" s="555" t="s">
        <v>134</v>
      </c>
      <c r="F7" s="556"/>
      <c r="G7" s="557"/>
      <c r="H7" s="119"/>
      <c r="I7" s="119"/>
      <c r="J7" s="119"/>
      <c r="K7" s="119"/>
      <c r="L7" s="119"/>
      <c r="M7" s="119"/>
      <c r="N7" s="119"/>
      <c r="O7" s="119"/>
      <c r="P7" s="119"/>
      <c r="Q7" s="119"/>
      <c r="R7" s="119"/>
      <c r="S7" s="119"/>
      <c r="T7" s="119"/>
      <c r="U7" s="119"/>
      <c r="V7" s="120"/>
      <c r="W7" s="121">
        <f>SUM(H7:V7)</f>
        <v>0</v>
      </c>
    </row>
    <row r="8" spans="2:24">
      <c r="C8" s="579"/>
      <c r="D8" s="573"/>
      <c r="E8" s="555" t="s">
        <v>73</v>
      </c>
      <c r="F8" s="556"/>
      <c r="G8" s="557"/>
      <c r="H8" s="119"/>
      <c r="I8" s="119"/>
      <c r="J8" s="119"/>
      <c r="K8" s="119"/>
      <c r="L8" s="119"/>
      <c r="M8" s="119"/>
      <c r="N8" s="119"/>
      <c r="O8" s="119"/>
      <c r="P8" s="119"/>
      <c r="Q8" s="119"/>
      <c r="R8" s="119"/>
      <c r="S8" s="119"/>
      <c r="T8" s="119"/>
      <c r="U8" s="119"/>
      <c r="V8" s="120"/>
      <c r="W8" s="121">
        <f>SUM(H8:V8)</f>
        <v>0</v>
      </c>
    </row>
    <row r="9" spans="2:24">
      <c r="C9" s="579"/>
      <c r="D9" s="573"/>
      <c r="E9" s="555" t="s">
        <v>74</v>
      </c>
      <c r="F9" s="556"/>
      <c r="G9" s="557"/>
      <c r="H9" s="119"/>
      <c r="I9" s="119"/>
      <c r="J9" s="119"/>
      <c r="K9" s="119"/>
      <c r="L9" s="119"/>
      <c r="M9" s="119"/>
      <c r="N9" s="119"/>
      <c r="O9" s="119"/>
      <c r="P9" s="119"/>
      <c r="Q9" s="119"/>
      <c r="R9" s="119"/>
      <c r="S9" s="119"/>
      <c r="T9" s="119"/>
      <c r="U9" s="119"/>
      <c r="V9" s="120"/>
      <c r="W9" s="121">
        <f>SUM(H9:V9)</f>
        <v>0</v>
      </c>
    </row>
    <row r="10" spans="2:24">
      <c r="C10" s="579"/>
      <c r="D10" s="589"/>
      <c r="E10" s="555" t="s">
        <v>78</v>
      </c>
      <c r="F10" s="556"/>
      <c r="G10" s="557"/>
      <c r="H10" s="119"/>
      <c r="I10" s="119"/>
      <c r="J10" s="119"/>
      <c r="K10" s="119"/>
      <c r="L10" s="119"/>
      <c r="M10" s="119"/>
      <c r="N10" s="119"/>
      <c r="O10" s="119"/>
      <c r="P10" s="119"/>
      <c r="Q10" s="119"/>
      <c r="R10" s="119"/>
      <c r="S10" s="119"/>
      <c r="T10" s="119"/>
      <c r="U10" s="119"/>
      <c r="V10" s="120"/>
      <c r="W10" s="121">
        <f>SUM(H10:V10)</f>
        <v>0</v>
      </c>
    </row>
    <row r="11" spans="2:24">
      <c r="C11" s="579"/>
      <c r="D11" s="586" t="s">
        <v>82</v>
      </c>
      <c r="E11" s="587"/>
      <c r="F11" s="587"/>
      <c r="G11" s="588"/>
      <c r="H11" s="136">
        <f>SUM(H12:H16)</f>
        <v>0</v>
      </c>
      <c r="I11" s="136">
        <f t="shared" ref="I11:V11" si="1">SUM(I12:I16)</f>
        <v>0</v>
      </c>
      <c r="J11" s="136">
        <f t="shared" si="1"/>
        <v>0</v>
      </c>
      <c r="K11" s="136">
        <f t="shared" si="1"/>
        <v>0</v>
      </c>
      <c r="L11" s="136">
        <f t="shared" si="1"/>
        <v>0</v>
      </c>
      <c r="M11" s="136">
        <f t="shared" si="1"/>
        <v>0</v>
      </c>
      <c r="N11" s="136">
        <f t="shared" si="1"/>
        <v>0</v>
      </c>
      <c r="O11" s="136">
        <f t="shared" si="1"/>
        <v>0</v>
      </c>
      <c r="P11" s="136">
        <f t="shared" si="1"/>
        <v>0</v>
      </c>
      <c r="Q11" s="136">
        <f t="shared" si="1"/>
        <v>0</v>
      </c>
      <c r="R11" s="136">
        <f t="shared" si="1"/>
        <v>0</v>
      </c>
      <c r="S11" s="136">
        <f t="shared" si="1"/>
        <v>0</v>
      </c>
      <c r="T11" s="136">
        <f t="shared" si="1"/>
        <v>0</v>
      </c>
      <c r="U11" s="136">
        <f t="shared" si="1"/>
        <v>0</v>
      </c>
      <c r="V11" s="137">
        <f t="shared" si="1"/>
        <v>0</v>
      </c>
      <c r="W11" s="138">
        <f>SUM(W12:W16)</f>
        <v>0</v>
      </c>
    </row>
    <row r="12" spans="2:24">
      <c r="C12" s="579"/>
      <c r="D12" s="573"/>
      <c r="E12" s="555" t="s">
        <v>137</v>
      </c>
      <c r="F12" s="556"/>
      <c r="G12" s="557"/>
      <c r="H12" s="119"/>
      <c r="I12" s="119"/>
      <c r="J12" s="119"/>
      <c r="K12" s="119"/>
      <c r="L12" s="119"/>
      <c r="M12" s="119"/>
      <c r="N12" s="119"/>
      <c r="O12" s="119"/>
      <c r="P12" s="119"/>
      <c r="Q12" s="119"/>
      <c r="R12" s="119"/>
      <c r="S12" s="119"/>
      <c r="T12" s="119"/>
      <c r="U12" s="119"/>
      <c r="V12" s="120"/>
      <c r="W12" s="121">
        <f t="shared" ref="W12:W23" si="2">SUM(H12:V12)</f>
        <v>0</v>
      </c>
    </row>
    <row r="13" spans="2:24">
      <c r="C13" s="579"/>
      <c r="D13" s="573"/>
      <c r="E13" s="567" t="s">
        <v>75</v>
      </c>
      <c r="F13" s="556"/>
      <c r="G13" s="557"/>
      <c r="H13" s="119"/>
      <c r="I13" s="119"/>
      <c r="J13" s="119"/>
      <c r="K13" s="119"/>
      <c r="L13" s="119"/>
      <c r="M13" s="119"/>
      <c r="N13" s="119"/>
      <c r="O13" s="119"/>
      <c r="P13" s="119"/>
      <c r="Q13" s="119"/>
      <c r="R13" s="119"/>
      <c r="S13" s="119"/>
      <c r="T13" s="119"/>
      <c r="U13" s="119"/>
      <c r="V13" s="120"/>
      <c r="W13" s="121">
        <f t="shared" si="2"/>
        <v>0</v>
      </c>
    </row>
    <row r="14" spans="2:24">
      <c r="C14" s="579"/>
      <c r="D14" s="573"/>
      <c r="E14" s="555" t="s">
        <v>76</v>
      </c>
      <c r="F14" s="556"/>
      <c r="G14" s="557"/>
      <c r="H14" s="119"/>
      <c r="I14" s="119"/>
      <c r="J14" s="119"/>
      <c r="K14" s="119"/>
      <c r="L14" s="119"/>
      <c r="M14" s="119"/>
      <c r="N14" s="119"/>
      <c r="O14" s="119"/>
      <c r="P14" s="119"/>
      <c r="Q14" s="119"/>
      <c r="R14" s="119"/>
      <c r="S14" s="119"/>
      <c r="T14" s="119"/>
      <c r="U14" s="119"/>
      <c r="V14" s="120"/>
      <c r="W14" s="122">
        <f t="shared" si="2"/>
        <v>0</v>
      </c>
    </row>
    <row r="15" spans="2:24">
      <c r="C15" s="579"/>
      <c r="D15" s="573"/>
      <c r="E15" s="567" t="s">
        <v>77</v>
      </c>
      <c r="F15" s="581"/>
      <c r="G15" s="582"/>
      <c r="H15" s="119"/>
      <c r="I15" s="119"/>
      <c r="J15" s="119"/>
      <c r="K15" s="119"/>
      <c r="L15" s="119"/>
      <c r="M15" s="119"/>
      <c r="N15" s="119"/>
      <c r="O15" s="119"/>
      <c r="P15" s="119"/>
      <c r="Q15" s="119"/>
      <c r="R15" s="119"/>
      <c r="S15" s="119"/>
      <c r="T15" s="119"/>
      <c r="U15" s="119"/>
      <c r="V15" s="120"/>
      <c r="W15" s="121">
        <f t="shared" si="2"/>
        <v>0</v>
      </c>
    </row>
    <row r="16" spans="2:24">
      <c r="C16" s="579"/>
      <c r="D16" s="574"/>
      <c r="E16" s="570" t="s">
        <v>79</v>
      </c>
      <c r="F16" s="570"/>
      <c r="G16" s="570"/>
      <c r="H16" s="123">
        <f>SUM(H17,H21,H22)</f>
        <v>0</v>
      </c>
      <c r="I16" s="123">
        <f t="shared" ref="I16:U16" si="3">SUM(I17,I21,I22)</f>
        <v>0</v>
      </c>
      <c r="J16" s="123">
        <f t="shared" si="3"/>
        <v>0</v>
      </c>
      <c r="K16" s="123">
        <f t="shared" si="3"/>
        <v>0</v>
      </c>
      <c r="L16" s="123">
        <f t="shared" si="3"/>
        <v>0</v>
      </c>
      <c r="M16" s="123">
        <f t="shared" si="3"/>
        <v>0</v>
      </c>
      <c r="N16" s="123">
        <f t="shared" si="3"/>
        <v>0</v>
      </c>
      <c r="O16" s="123">
        <f t="shared" si="3"/>
        <v>0</v>
      </c>
      <c r="P16" s="123">
        <f t="shared" si="3"/>
        <v>0</v>
      </c>
      <c r="Q16" s="123">
        <f t="shared" si="3"/>
        <v>0</v>
      </c>
      <c r="R16" s="123">
        <f t="shared" si="3"/>
        <v>0</v>
      </c>
      <c r="S16" s="123">
        <f t="shared" si="3"/>
        <v>0</v>
      </c>
      <c r="T16" s="123">
        <f t="shared" si="3"/>
        <v>0</v>
      </c>
      <c r="U16" s="123">
        <f t="shared" si="3"/>
        <v>0</v>
      </c>
      <c r="V16" s="124">
        <f>SUM(V17,V21,V22)</f>
        <v>0</v>
      </c>
      <c r="W16" s="121">
        <f t="shared" si="2"/>
        <v>0</v>
      </c>
    </row>
    <row r="17" spans="3:23">
      <c r="C17" s="579"/>
      <c r="D17" s="139"/>
      <c r="E17" s="564"/>
      <c r="F17" s="575" t="s">
        <v>88</v>
      </c>
      <c r="G17" s="570"/>
      <c r="H17" s="119">
        <f>SUM(H18:H20)</f>
        <v>0</v>
      </c>
      <c r="I17" s="119">
        <f t="shared" ref="I17:U17" si="4">SUM(I18:I20)</f>
        <v>0</v>
      </c>
      <c r="J17" s="119">
        <f t="shared" si="4"/>
        <v>0</v>
      </c>
      <c r="K17" s="119">
        <f t="shared" si="4"/>
        <v>0</v>
      </c>
      <c r="L17" s="119">
        <f t="shared" si="4"/>
        <v>0</v>
      </c>
      <c r="M17" s="119">
        <f t="shared" si="4"/>
        <v>0</v>
      </c>
      <c r="N17" s="119">
        <f t="shared" si="4"/>
        <v>0</v>
      </c>
      <c r="O17" s="119">
        <f t="shared" si="4"/>
        <v>0</v>
      </c>
      <c r="P17" s="119">
        <f t="shared" si="4"/>
        <v>0</v>
      </c>
      <c r="Q17" s="119">
        <f t="shared" si="4"/>
        <v>0</v>
      </c>
      <c r="R17" s="119">
        <f t="shared" si="4"/>
        <v>0</v>
      </c>
      <c r="S17" s="119">
        <f t="shared" si="4"/>
        <v>0</v>
      </c>
      <c r="T17" s="119">
        <f t="shared" si="4"/>
        <v>0</v>
      </c>
      <c r="U17" s="119">
        <f t="shared" si="4"/>
        <v>0</v>
      </c>
      <c r="V17" s="120">
        <f>SUM(V18:V20)</f>
        <v>0</v>
      </c>
      <c r="W17" s="121">
        <f t="shared" si="2"/>
        <v>0</v>
      </c>
    </row>
    <row r="18" spans="3:23">
      <c r="C18" s="579"/>
      <c r="D18" s="139"/>
      <c r="E18" s="564"/>
      <c r="F18" s="565"/>
      <c r="G18" s="118" t="s">
        <v>85</v>
      </c>
      <c r="H18" s="119"/>
      <c r="I18" s="119"/>
      <c r="J18" s="119"/>
      <c r="K18" s="119"/>
      <c r="L18" s="119"/>
      <c r="M18" s="119"/>
      <c r="N18" s="119"/>
      <c r="O18" s="119"/>
      <c r="P18" s="119"/>
      <c r="Q18" s="119"/>
      <c r="R18" s="119"/>
      <c r="S18" s="119"/>
      <c r="T18" s="119"/>
      <c r="U18" s="119"/>
      <c r="V18" s="120"/>
      <c r="W18" s="121">
        <f t="shared" si="2"/>
        <v>0</v>
      </c>
    </row>
    <row r="19" spans="3:23">
      <c r="C19" s="579"/>
      <c r="D19" s="139"/>
      <c r="E19" s="564"/>
      <c r="F19" s="570"/>
      <c r="G19" s="118" t="s">
        <v>86</v>
      </c>
      <c r="H19" s="119"/>
      <c r="I19" s="119"/>
      <c r="J19" s="119"/>
      <c r="K19" s="119"/>
      <c r="L19" s="119"/>
      <c r="M19" s="119"/>
      <c r="N19" s="119"/>
      <c r="O19" s="119"/>
      <c r="P19" s="119"/>
      <c r="Q19" s="119"/>
      <c r="R19" s="119"/>
      <c r="S19" s="119"/>
      <c r="T19" s="119"/>
      <c r="U19" s="119"/>
      <c r="V19" s="120"/>
      <c r="W19" s="121">
        <f t="shared" si="2"/>
        <v>0</v>
      </c>
    </row>
    <row r="20" spans="3:23">
      <c r="C20" s="579"/>
      <c r="D20" s="139"/>
      <c r="E20" s="564"/>
      <c r="F20" s="570"/>
      <c r="G20" s="118" t="s">
        <v>87</v>
      </c>
      <c r="H20" s="119"/>
      <c r="I20" s="119"/>
      <c r="J20" s="119"/>
      <c r="K20" s="119"/>
      <c r="L20" s="119"/>
      <c r="M20" s="119"/>
      <c r="N20" s="119"/>
      <c r="O20" s="119"/>
      <c r="P20" s="119"/>
      <c r="Q20" s="119"/>
      <c r="R20" s="119"/>
      <c r="S20" s="119"/>
      <c r="T20" s="119"/>
      <c r="U20" s="119"/>
      <c r="V20" s="120"/>
      <c r="W20" s="121">
        <f t="shared" si="2"/>
        <v>0</v>
      </c>
    </row>
    <row r="21" spans="3:23">
      <c r="C21" s="579"/>
      <c r="D21" s="139"/>
      <c r="E21" s="564"/>
      <c r="F21" s="570" t="s">
        <v>84</v>
      </c>
      <c r="G21" s="570"/>
      <c r="H21" s="119"/>
      <c r="I21" s="119"/>
      <c r="J21" s="119"/>
      <c r="K21" s="119"/>
      <c r="L21" s="119"/>
      <c r="M21" s="119"/>
      <c r="N21" s="119"/>
      <c r="O21" s="119"/>
      <c r="P21" s="119"/>
      <c r="Q21" s="119"/>
      <c r="R21" s="119"/>
      <c r="S21" s="119"/>
      <c r="T21" s="119"/>
      <c r="U21" s="119"/>
      <c r="V21" s="120"/>
      <c r="W21" s="121">
        <f t="shared" si="2"/>
        <v>0</v>
      </c>
    </row>
    <row r="22" spans="3:23">
      <c r="C22" s="579"/>
      <c r="D22" s="303"/>
      <c r="E22" s="565"/>
      <c r="F22" s="576" t="s">
        <v>126</v>
      </c>
      <c r="G22" s="577"/>
      <c r="H22" s="119"/>
      <c r="I22" s="119"/>
      <c r="J22" s="119"/>
      <c r="K22" s="119"/>
      <c r="L22" s="119"/>
      <c r="M22" s="119"/>
      <c r="N22" s="119"/>
      <c r="O22" s="119"/>
      <c r="P22" s="119"/>
      <c r="Q22" s="119"/>
      <c r="R22" s="119"/>
      <c r="S22" s="119"/>
      <c r="T22" s="119"/>
      <c r="U22" s="119"/>
      <c r="V22" s="120"/>
      <c r="W22" s="121">
        <f t="shared" si="2"/>
        <v>0</v>
      </c>
    </row>
    <row r="23" spans="3:23" ht="14.25" thickBot="1">
      <c r="C23" s="580"/>
      <c r="D23" s="571" t="s">
        <v>125</v>
      </c>
      <c r="E23" s="571"/>
      <c r="F23" s="571"/>
      <c r="G23" s="572"/>
      <c r="H23" s="125">
        <f t="shared" ref="H23:V23" si="5">SUM(H6,H11)</f>
        <v>0</v>
      </c>
      <c r="I23" s="125">
        <f t="shared" si="5"/>
        <v>0</v>
      </c>
      <c r="J23" s="125">
        <f t="shared" si="5"/>
        <v>0</v>
      </c>
      <c r="K23" s="125">
        <f t="shared" si="5"/>
        <v>0</v>
      </c>
      <c r="L23" s="125">
        <f t="shared" si="5"/>
        <v>0</v>
      </c>
      <c r="M23" s="125">
        <f t="shared" si="5"/>
        <v>0</v>
      </c>
      <c r="N23" s="125">
        <f t="shared" si="5"/>
        <v>0</v>
      </c>
      <c r="O23" s="125">
        <f t="shared" si="5"/>
        <v>0</v>
      </c>
      <c r="P23" s="125">
        <f t="shared" si="5"/>
        <v>0</v>
      </c>
      <c r="Q23" s="125">
        <f t="shared" si="5"/>
        <v>0</v>
      </c>
      <c r="R23" s="125">
        <f t="shared" si="5"/>
        <v>0</v>
      </c>
      <c r="S23" s="125">
        <f t="shared" si="5"/>
        <v>0</v>
      </c>
      <c r="T23" s="125">
        <f t="shared" si="5"/>
        <v>0</v>
      </c>
      <c r="U23" s="125">
        <f t="shared" si="5"/>
        <v>0</v>
      </c>
      <c r="V23" s="126">
        <f t="shared" si="5"/>
        <v>0</v>
      </c>
      <c r="W23" s="302">
        <f t="shared" si="2"/>
        <v>0</v>
      </c>
    </row>
    <row r="24" spans="3:23">
      <c r="C24" s="568" t="s">
        <v>136</v>
      </c>
      <c r="D24" s="569"/>
      <c r="E24" s="569"/>
      <c r="F24" s="569"/>
      <c r="G24" s="569"/>
      <c r="H24" s="114"/>
      <c r="I24" s="114"/>
      <c r="J24" s="114"/>
      <c r="K24" s="114"/>
      <c r="L24" s="114"/>
      <c r="M24" s="114"/>
      <c r="N24" s="114"/>
      <c r="O24" s="114"/>
      <c r="P24" s="114"/>
      <c r="Q24" s="114"/>
      <c r="R24" s="114"/>
      <c r="S24" s="114"/>
      <c r="T24" s="114"/>
      <c r="U24" s="114"/>
      <c r="V24" s="114"/>
      <c r="W24" s="128"/>
    </row>
    <row r="25" spans="3:23" ht="14.25" thickBot="1">
      <c r="C25" s="129"/>
      <c r="D25" s="555" t="s">
        <v>251</v>
      </c>
      <c r="E25" s="556"/>
      <c r="F25" s="556"/>
      <c r="G25" s="557"/>
      <c r="H25" s="119"/>
      <c r="I25" s="119"/>
      <c r="J25" s="119"/>
      <c r="K25" s="119"/>
      <c r="L25" s="119"/>
      <c r="M25" s="119"/>
      <c r="N25" s="119"/>
      <c r="O25" s="119"/>
      <c r="P25" s="119"/>
      <c r="Q25" s="119"/>
      <c r="R25" s="119"/>
      <c r="S25" s="119"/>
      <c r="T25" s="119"/>
      <c r="U25" s="119"/>
      <c r="V25" s="120"/>
      <c r="W25" s="121">
        <f>SUM(H25:V25)</f>
        <v>0</v>
      </c>
    </row>
    <row r="26" spans="3:23" ht="14.25" thickBot="1">
      <c r="C26" s="129"/>
      <c r="D26" s="559"/>
      <c r="E26" s="559"/>
      <c r="F26" s="559"/>
      <c r="G26" s="560"/>
      <c r="H26" s="130">
        <f t="shared" ref="H26:V26" si="6">SUM(H25:H25)</f>
        <v>0</v>
      </c>
      <c r="I26" s="130">
        <f t="shared" si="6"/>
        <v>0</v>
      </c>
      <c r="J26" s="130">
        <f t="shared" si="6"/>
        <v>0</v>
      </c>
      <c r="K26" s="130">
        <f>SUM(K25:K25)</f>
        <v>0</v>
      </c>
      <c r="L26" s="130">
        <f t="shared" si="6"/>
        <v>0</v>
      </c>
      <c r="M26" s="130">
        <f t="shared" si="6"/>
        <v>0</v>
      </c>
      <c r="N26" s="130">
        <f t="shared" si="6"/>
        <v>0</v>
      </c>
      <c r="O26" s="130">
        <f t="shared" si="6"/>
        <v>0</v>
      </c>
      <c r="P26" s="130">
        <f t="shared" si="6"/>
        <v>0</v>
      </c>
      <c r="Q26" s="130">
        <f t="shared" si="6"/>
        <v>0</v>
      </c>
      <c r="R26" s="130">
        <f t="shared" si="6"/>
        <v>0</v>
      </c>
      <c r="S26" s="130">
        <f t="shared" si="6"/>
        <v>0</v>
      </c>
      <c r="T26" s="130">
        <f t="shared" si="6"/>
        <v>0</v>
      </c>
      <c r="U26" s="130">
        <f t="shared" si="6"/>
        <v>0</v>
      </c>
      <c r="V26" s="131">
        <f t="shared" si="6"/>
        <v>0</v>
      </c>
      <c r="W26" s="132">
        <f>SUM(H26:V26)</f>
        <v>0</v>
      </c>
    </row>
    <row r="27" spans="3:23" ht="20.100000000000001" customHeight="1" thickBot="1">
      <c r="C27" s="558" t="s">
        <v>83</v>
      </c>
      <c r="D27" s="559"/>
      <c r="E27" s="559"/>
      <c r="F27" s="559"/>
      <c r="G27" s="560"/>
      <c r="H27" s="130">
        <f t="shared" ref="H27:V27" si="7">H23-H26</f>
        <v>0</v>
      </c>
      <c r="I27" s="130">
        <f t="shared" si="7"/>
        <v>0</v>
      </c>
      <c r="J27" s="130">
        <f t="shared" si="7"/>
        <v>0</v>
      </c>
      <c r="K27" s="130">
        <f t="shared" si="7"/>
        <v>0</v>
      </c>
      <c r="L27" s="130">
        <f t="shared" si="7"/>
        <v>0</v>
      </c>
      <c r="M27" s="130">
        <f t="shared" si="7"/>
        <v>0</v>
      </c>
      <c r="N27" s="130">
        <f t="shared" si="7"/>
        <v>0</v>
      </c>
      <c r="O27" s="130">
        <f t="shared" si="7"/>
        <v>0</v>
      </c>
      <c r="P27" s="130">
        <f t="shared" si="7"/>
        <v>0</v>
      </c>
      <c r="Q27" s="130">
        <f t="shared" si="7"/>
        <v>0</v>
      </c>
      <c r="R27" s="130">
        <f t="shared" si="7"/>
        <v>0</v>
      </c>
      <c r="S27" s="130">
        <f t="shared" si="7"/>
        <v>0</v>
      </c>
      <c r="T27" s="130">
        <f t="shared" si="7"/>
        <v>0</v>
      </c>
      <c r="U27" s="130">
        <f t="shared" si="7"/>
        <v>0</v>
      </c>
      <c r="V27" s="131">
        <f t="shared" si="7"/>
        <v>0</v>
      </c>
      <c r="W27" s="127">
        <f>SUM(H27:V27)</f>
        <v>0</v>
      </c>
    </row>
    <row r="29" spans="3:23">
      <c r="C29" s="554" t="s">
        <v>80</v>
      </c>
      <c r="D29" s="554"/>
      <c r="E29" s="554"/>
      <c r="F29" s="554"/>
      <c r="G29" s="554"/>
      <c r="H29" s="554"/>
      <c r="I29" s="554"/>
      <c r="J29" s="554"/>
      <c r="K29" s="554"/>
      <c r="L29" s="554"/>
      <c r="M29" s="554"/>
      <c r="N29" s="554"/>
      <c r="O29" s="554"/>
      <c r="P29" s="554"/>
      <c r="Q29" s="554"/>
      <c r="R29" s="554"/>
      <c r="S29" s="554"/>
      <c r="T29" s="554"/>
      <c r="U29" s="554"/>
      <c r="V29" s="554"/>
      <c r="W29" s="554"/>
    </row>
    <row r="30" spans="3:23" ht="13.5" customHeight="1">
      <c r="C30" s="553" t="s">
        <v>424</v>
      </c>
      <c r="D30" s="553"/>
      <c r="E30" s="553"/>
      <c r="F30" s="553"/>
      <c r="G30" s="553"/>
      <c r="H30" s="553"/>
      <c r="I30" s="553"/>
      <c r="J30" s="553"/>
      <c r="K30" s="553"/>
      <c r="L30" s="553"/>
      <c r="M30" s="553"/>
      <c r="N30" s="553"/>
      <c r="O30" s="553"/>
      <c r="P30" s="553"/>
      <c r="Q30" s="553"/>
      <c r="R30" s="553"/>
      <c r="S30" s="553"/>
      <c r="T30" s="553"/>
      <c r="U30" s="553"/>
      <c r="V30" s="553"/>
      <c r="W30" s="553"/>
    </row>
    <row r="31" spans="3:23" s="411" customFormat="1" ht="13.5" customHeight="1">
      <c r="C31" s="553" t="s">
        <v>423</v>
      </c>
      <c r="D31" s="553"/>
      <c r="E31" s="553"/>
      <c r="F31" s="553"/>
      <c r="G31" s="553"/>
      <c r="H31" s="553"/>
      <c r="I31" s="553"/>
      <c r="J31" s="553"/>
      <c r="K31" s="553"/>
      <c r="L31" s="553"/>
      <c r="M31" s="553"/>
      <c r="N31" s="553"/>
      <c r="O31" s="553"/>
      <c r="P31" s="553"/>
      <c r="Q31" s="553"/>
      <c r="R31" s="553"/>
      <c r="S31" s="553"/>
      <c r="T31" s="553"/>
      <c r="U31" s="553"/>
      <c r="V31" s="553"/>
      <c r="W31" s="553"/>
    </row>
    <row r="32" spans="3:23" ht="13.5" customHeight="1">
      <c r="C32" s="553" t="s">
        <v>425</v>
      </c>
      <c r="D32" s="553"/>
      <c r="E32" s="553"/>
      <c r="F32" s="553"/>
      <c r="G32" s="553"/>
      <c r="H32" s="553"/>
      <c r="I32" s="553"/>
      <c r="J32" s="553"/>
      <c r="K32" s="553"/>
      <c r="L32" s="553"/>
      <c r="M32" s="553"/>
      <c r="N32" s="553"/>
      <c r="O32" s="553"/>
      <c r="P32" s="553"/>
      <c r="Q32" s="553"/>
      <c r="R32" s="553"/>
      <c r="S32" s="553"/>
      <c r="T32" s="553"/>
      <c r="U32" s="553"/>
      <c r="V32" s="553"/>
      <c r="W32" s="553"/>
    </row>
    <row r="33" spans="3:23" ht="13.5" customHeight="1">
      <c r="C33" s="553" t="s">
        <v>426</v>
      </c>
      <c r="D33" s="553"/>
      <c r="E33" s="553"/>
      <c r="F33" s="553"/>
      <c r="G33" s="553"/>
      <c r="H33" s="553"/>
      <c r="I33" s="553"/>
      <c r="J33" s="553"/>
      <c r="K33" s="553"/>
      <c r="L33" s="553"/>
      <c r="M33" s="553"/>
      <c r="N33" s="553"/>
      <c r="O33" s="553"/>
      <c r="P33" s="553"/>
      <c r="Q33" s="553"/>
      <c r="R33" s="553"/>
      <c r="S33" s="553"/>
      <c r="T33" s="553"/>
      <c r="U33" s="553"/>
      <c r="V33" s="553"/>
      <c r="W33" s="553"/>
    </row>
    <row r="34" spans="3:23">
      <c r="C34" s="554" t="s">
        <v>423</v>
      </c>
      <c r="D34" s="554"/>
      <c r="E34" s="554"/>
      <c r="F34" s="554"/>
      <c r="G34" s="554"/>
      <c r="H34" s="554"/>
      <c r="I34" s="554"/>
      <c r="J34" s="554"/>
      <c r="K34" s="554"/>
      <c r="L34" s="554"/>
      <c r="M34" s="554"/>
      <c r="N34" s="554"/>
      <c r="O34" s="554"/>
      <c r="P34" s="554"/>
      <c r="Q34" s="554"/>
      <c r="R34" s="554"/>
      <c r="S34" s="554"/>
      <c r="T34" s="554"/>
      <c r="U34" s="554"/>
      <c r="V34" s="554"/>
      <c r="W34" s="554"/>
    </row>
  </sheetData>
  <mergeCells count="33">
    <mergeCell ref="C5:G5"/>
    <mergeCell ref="D11:G11"/>
    <mergeCell ref="D6:G6"/>
    <mergeCell ref="F21:G21"/>
    <mergeCell ref="F18:F20"/>
    <mergeCell ref="E9:G9"/>
    <mergeCell ref="D7:D10"/>
    <mergeCell ref="E14:G14"/>
    <mergeCell ref="E10:G10"/>
    <mergeCell ref="C4:G4"/>
    <mergeCell ref="D26:G26"/>
    <mergeCell ref="E17:E22"/>
    <mergeCell ref="B2:X2"/>
    <mergeCell ref="E12:G12"/>
    <mergeCell ref="E13:G13"/>
    <mergeCell ref="C24:G24"/>
    <mergeCell ref="E16:G16"/>
    <mergeCell ref="D23:G23"/>
    <mergeCell ref="D12:D16"/>
    <mergeCell ref="F17:G17"/>
    <mergeCell ref="F22:G22"/>
    <mergeCell ref="C6:C23"/>
    <mergeCell ref="E7:G7"/>
    <mergeCell ref="E8:G8"/>
    <mergeCell ref="E15:G15"/>
    <mergeCell ref="C31:W31"/>
    <mergeCell ref="C34:W34"/>
    <mergeCell ref="C33:W33"/>
    <mergeCell ref="D25:G25"/>
    <mergeCell ref="C32:W32"/>
    <mergeCell ref="C30:W30"/>
    <mergeCell ref="C29:W29"/>
    <mergeCell ref="C27:G27"/>
  </mergeCells>
  <phoneticPr fontId="4"/>
  <printOptions horizontalCentered="1"/>
  <pageMargins left="0.59055118110236227" right="0.59055118110236227" top="0.78740157480314965" bottom="0.78740157480314965" header="0" footer="0"/>
  <pageSetup paperSize="8" scale="83"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99"/>
  </sheetPr>
  <dimension ref="C2:G28"/>
  <sheetViews>
    <sheetView view="pageBreakPreview" zoomScale="85" zoomScaleNormal="100" zoomScaleSheetLayoutView="85" workbookViewId="0">
      <selection activeCell="L18" sqref="L18"/>
    </sheetView>
  </sheetViews>
  <sheetFormatPr defaultRowHeight="13.5"/>
  <cols>
    <col min="1" max="1" width="8.75" style="76" customWidth="1"/>
    <col min="2" max="2" width="1.625" style="76" customWidth="1"/>
    <col min="3" max="3" width="4.375" style="76" customWidth="1"/>
    <col min="4" max="4" width="35.375" style="76" customWidth="1"/>
    <col min="5" max="5" width="18" style="76" customWidth="1"/>
    <col min="6" max="6" width="19.75" style="76" customWidth="1"/>
    <col min="7" max="7" width="17.875" style="76" customWidth="1"/>
    <col min="8" max="8" width="13" style="76" customWidth="1"/>
    <col min="9" max="16384" width="9" style="76"/>
  </cols>
  <sheetData>
    <row r="2" spans="3:7">
      <c r="C2" s="76" t="s">
        <v>337</v>
      </c>
    </row>
    <row r="3" spans="3:7" ht="21">
      <c r="C3" s="552" t="s">
        <v>91</v>
      </c>
      <c r="D3" s="552"/>
      <c r="E3" s="552"/>
      <c r="F3" s="552"/>
      <c r="G3" s="552"/>
    </row>
    <row r="5" spans="3:7" ht="14.25">
      <c r="C5" s="331" t="s">
        <v>427</v>
      </c>
    </row>
    <row r="6" spans="3:7">
      <c r="C6" s="76" t="s">
        <v>222</v>
      </c>
      <c r="G6" s="77" t="s">
        <v>230</v>
      </c>
    </row>
    <row r="7" spans="3:7" ht="24.95" customHeight="1">
      <c r="C7" s="78" t="s">
        <v>189</v>
      </c>
      <c r="D7" s="78" t="s">
        <v>89</v>
      </c>
      <c r="E7" s="78" t="s">
        <v>90</v>
      </c>
      <c r="F7" s="78" t="s">
        <v>449</v>
      </c>
      <c r="G7" s="78" t="s">
        <v>138</v>
      </c>
    </row>
    <row r="8" spans="3:7" ht="24.95" customHeight="1">
      <c r="C8" s="79"/>
      <c r="D8" s="79"/>
      <c r="E8" s="80">
        <f>ROUND(F8/20,0)</f>
        <v>0</v>
      </c>
      <c r="F8" s="79"/>
      <c r="G8" s="80"/>
    </row>
    <row r="9" spans="3:7" ht="24.95" customHeight="1">
      <c r="C9" s="79"/>
      <c r="D9" s="79"/>
      <c r="E9" s="80">
        <f>ROUND(F9/20,0)</f>
        <v>0</v>
      </c>
      <c r="F9" s="79"/>
      <c r="G9" s="80"/>
    </row>
    <row r="10" spans="3:7" ht="24.95" customHeight="1">
      <c r="C10" s="79"/>
      <c r="D10" s="79"/>
      <c r="E10" s="80">
        <f>ROUND(F10/20,0)</f>
        <v>0</v>
      </c>
      <c r="F10" s="79"/>
      <c r="G10" s="80"/>
    </row>
    <row r="11" spans="3:7" ht="24.95" customHeight="1">
      <c r="C11" s="79"/>
      <c r="D11" s="79"/>
      <c r="E11" s="80">
        <f>ROUND(F11/20,0)</f>
        <v>0</v>
      </c>
      <c r="F11" s="79"/>
      <c r="G11" s="80"/>
    </row>
    <row r="13" spans="3:7">
      <c r="C13" s="76" t="s">
        <v>419</v>
      </c>
      <c r="G13" s="77" t="s">
        <v>230</v>
      </c>
    </row>
    <row r="14" spans="3:7" ht="24.95" customHeight="1">
      <c r="C14" s="78" t="s">
        <v>57</v>
      </c>
      <c r="D14" s="78" t="s">
        <v>89</v>
      </c>
      <c r="E14" s="78" t="s">
        <v>90</v>
      </c>
      <c r="F14" s="78" t="s">
        <v>449</v>
      </c>
      <c r="G14" s="78" t="s">
        <v>138</v>
      </c>
    </row>
    <row r="15" spans="3:7" ht="24.95" customHeight="1">
      <c r="C15" s="79"/>
      <c r="D15" s="79"/>
      <c r="E15" s="80">
        <f>ROUND(F15/20,0)</f>
        <v>0</v>
      </c>
      <c r="F15" s="79"/>
      <c r="G15" s="80"/>
    </row>
    <row r="16" spans="3:7" ht="24.95" customHeight="1">
      <c r="C16" s="79"/>
      <c r="D16" s="79"/>
      <c r="E16" s="80">
        <f>ROUND(F16/20,0)</f>
        <v>0</v>
      </c>
      <c r="F16" s="79"/>
      <c r="G16" s="80"/>
    </row>
    <row r="17" spans="3:7" ht="24.95" customHeight="1">
      <c r="C17" s="79"/>
      <c r="D17" s="79"/>
      <c r="E17" s="80">
        <f>ROUND(F17/20,0)</f>
        <v>0</v>
      </c>
      <c r="F17" s="79"/>
      <c r="G17" s="80"/>
    </row>
    <row r="18" spans="3:7" ht="24.95" customHeight="1">
      <c r="C18" s="79"/>
      <c r="D18" s="79"/>
      <c r="E18" s="80">
        <f>ROUND(F18/20,0)</f>
        <v>0</v>
      </c>
      <c r="F18" s="79"/>
      <c r="G18" s="80"/>
    </row>
    <row r="20" spans="3:7">
      <c r="C20" s="76" t="s">
        <v>223</v>
      </c>
      <c r="G20" s="77" t="s">
        <v>230</v>
      </c>
    </row>
    <row r="21" spans="3:7" ht="24.95" customHeight="1">
      <c r="C21" s="78" t="s">
        <v>189</v>
      </c>
      <c r="D21" s="78" t="s">
        <v>89</v>
      </c>
      <c r="E21" s="78" t="s">
        <v>90</v>
      </c>
      <c r="F21" s="78" t="s">
        <v>449</v>
      </c>
      <c r="G21" s="78" t="s">
        <v>138</v>
      </c>
    </row>
    <row r="22" spans="3:7" ht="24.95" customHeight="1">
      <c r="C22" s="79"/>
      <c r="D22" s="79"/>
      <c r="E22" s="80">
        <f>ROUND(F22/20,0)</f>
        <v>0</v>
      </c>
      <c r="F22" s="79"/>
      <c r="G22" s="80"/>
    </row>
    <row r="23" spans="3:7" ht="24.95" customHeight="1">
      <c r="C23" s="79"/>
      <c r="D23" s="79"/>
      <c r="E23" s="80">
        <f>ROUND(F23/20,0)</f>
        <v>0</v>
      </c>
      <c r="F23" s="79"/>
      <c r="G23" s="80"/>
    </row>
    <row r="24" spans="3:7" ht="24.95" customHeight="1">
      <c r="C24" s="79"/>
      <c r="D24" s="79"/>
      <c r="E24" s="80">
        <f>ROUND(F24/20,0)</f>
        <v>0</v>
      </c>
      <c r="F24" s="79"/>
      <c r="G24" s="80"/>
    </row>
    <row r="25" spans="3:7" ht="24.95" customHeight="1">
      <c r="C25" s="79"/>
      <c r="D25" s="79"/>
      <c r="E25" s="80">
        <f>ROUND(F25/20,0)</f>
        <v>0</v>
      </c>
      <c r="F25" s="79"/>
      <c r="G25" s="80"/>
    </row>
    <row r="27" spans="3:7">
      <c r="C27" s="76" t="s">
        <v>392</v>
      </c>
    </row>
    <row r="28" spans="3:7" s="305" customFormat="1">
      <c r="C28" s="306" t="s">
        <v>232</v>
      </c>
      <c r="D28" s="306"/>
      <c r="E28" s="306"/>
      <c r="F28" s="306"/>
      <c r="G28" s="306"/>
    </row>
  </sheetData>
  <mergeCells count="1">
    <mergeCell ref="C3:G3"/>
  </mergeCells>
  <phoneticPr fontId="4"/>
  <printOptions horizontalCentered="1"/>
  <pageMargins left="0.59055118110236227" right="0.59055118110236227" top="0.78740157480314965" bottom="0.59055118110236227" header="0.51181102362204722" footer="0.51181102362204722"/>
  <pageSetup paperSize="9" scale="88"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99"/>
  </sheetPr>
  <dimension ref="C2:K78"/>
  <sheetViews>
    <sheetView view="pageBreakPreview" zoomScale="85" zoomScaleNormal="100" zoomScaleSheetLayoutView="85" workbookViewId="0">
      <selection activeCell="L18" sqref="L18"/>
    </sheetView>
  </sheetViews>
  <sheetFormatPr defaultRowHeight="18" customHeight="1"/>
  <cols>
    <col min="1" max="1" width="8.75" style="76" customWidth="1"/>
    <col min="2" max="2" width="1.625" style="76" customWidth="1"/>
    <col min="3" max="3" width="20.125" style="76" customWidth="1"/>
    <col min="4" max="5" width="9" style="76" customWidth="1"/>
    <col min="6" max="6" width="14.25" style="76" customWidth="1"/>
    <col min="7" max="7" width="6.75" style="76" bestFit="1" customWidth="1"/>
    <col min="8" max="8" width="5" style="76" bestFit="1" customWidth="1"/>
    <col min="9" max="9" width="6.75" style="76" bestFit="1" customWidth="1"/>
    <col min="10" max="10" width="14.25" style="76" customWidth="1"/>
    <col min="11" max="11" width="1.625" style="76" customWidth="1"/>
    <col min="12" max="16384" width="9" style="76"/>
  </cols>
  <sheetData>
    <row r="2" spans="3:11" ht="15" customHeight="1">
      <c r="C2" s="81" t="s">
        <v>390</v>
      </c>
      <c r="D2" s="82"/>
      <c r="E2" s="82"/>
      <c r="F2" s="82"/>
      <c r="G2" s="82"/>
      <c r="H2" s="82"/>
      <c r="I2" s="82"/>
      <c r="J2" s="82"/>
      <c r="K2" s="82"/>
    </row>
    <row r="3" spans="3:11" ht="17.25">
      <c r="C3" s="599" t="s">
        <v>179</v>
      </c>
      <c r="D3" s="599"/>
      <c r="E3" s="599"/>
      <c r="F3" s="599"/>
      <c r="G3" s="599"/>
      <c r="H3" s="599"/>
      <c r="I3" s="599"/>
      <c r="J3" s="599"/>
    </row>
    <row r="4" spans="3:11" ht="15" customHeight="1">
      <c r="C4" s="76" t="s">
        <v>110</v>
      </c>
    </row>
    <row r="5" spans="3:11" s="85" customFormat="1" ht="15" customHeight="1">
      <c r="C5" s="600" t="s">
        <v>106</v>
      </c>
      <c r="D5" s="602" t="s">
        <v>111</v>
      </c>
      <c r="E5" s="603"/>
      <c r="F5" s="600" t="s">
        <v>103</v>
      </c>
      <c r="G5" s="604" t="s">
        <v>190</v>
      </c>
      <c r="H5" s="605"/>
      <c r="I5" s="606"/>
      <c r="J5" s="600" t="s">
        <v>104</v>
      </c>
      <c r="K5" s="84"/>
    </row>
    <row r="6" spans="3:11" ht="15" customHeight="1">
      <c r="C6" s="601"/>
      <c r="D6" s="83" t="s">
        <v>191</v>
      </c>
      <c r="E6" s="376" t="s">
        <v>286</v>
      </c>
      <c r="F6" s="601"/>
      <c r="G6" s="607"/>
      <c r="H6" s="608"/>
      <c r="I6" s="609"/>
      <c r="J6" s="601"/>
      <c r="K6" s="86"/>
    </row>
    <row r="7" spans="3:11" ht="15" customHeight="1">
      <c r="C7" s="87"/>
      <c r="D7" s="87"/>
      <c r="E7" s="87"/>
      <c r="F7" s="87"/>
      <c r="G7" s="590"/>
      <c r="H7" s="591"/>
      <c r="I7" s="592"/>
      <c r="J7" s="90">
        <f t="shared" ref="J7:J16" si="0">F7*G7</f>
        <v>0</v>
      </c>
      <c r="K7" s="86"/>
    </row>
    <row r="8" spans="3:11" ht="16.5" customHeight="1">
      <c r="C8" s="91"/>
      <c r="D8" s="91"/>
      <c r="E8" s="91"/>
      <c r="F8" s="91"/>
      <c r="G8" s="593"/>
      <c r="H8" s="594"/>
      <c r="I8" s="595"/>
      <c r="J8" s="94">
        <f t="shared" si="0"/>
        <v>0</v>
      </c>
      <c r="K8" s="86"/>
    </row>
    <row r="9" spans="3:11" ht="15" customHeight="1">
      <c r="C9" s="91"/>
      <c r="D9" s="91"/>
      <c r="E9" s="91"/>
      <c r="F9" s="91"/>
      <c r="G9" s="593"/>
      <c r="H9" s="594"/>
      <c r="I9" s="595"/>
      <c r="J9" s="94">
        <f t="shared" si="0"/>
        <v>0</v>
      </c>
      <c r="K9" s="86"/>
    </row>
    <row r="10" spans="3:11" ht="15" customHeight="1">
      <c r="C10" s="91"/>
      <c r="D10" s="91"/>
      <c r="E10" s="91"/>
      <c r="F10" s="91"/>
      <c r="G10" s="593"/>
      <c r="H10" s="594"/>
      <c r="I10" s="595"/>
      <c r="J10" s="94">
        <f t="shared" si="0"/>
        <v>0</v>
      </c>
      <c r="K10" s="86"/>
    </row>
    <row r="11" spans="3:11" ht="15" customHeight="1">
      <c r="C11" s="91"/>
      <c r="D11" s="91"/>
      <c r="E11" s="91"/>
      <c r="F11" s="91"/>
      <c r="G11" s="593"/>
      <c r="H11" s="594"/>
      <c r="I11" s="595"/>
      <c r="J11" s="94">
        <f t="shared" si="0"/>
        <v>0</v>
      </c>
      <c r="K11" s="86"/>
    </row>
    <row r="12" spans="3:11" ht="16.5" customHeight="1">
      <c r="C12" s="91"/>
      <c r="D12" s="91"/>
      <c r="E12" s="91"/>
      <c r="F12" s="91"/>
      <c r="G12" s="593"/>
      <c r="H12" s="594"/>
      <c r="I12" s="595"/>
      <c r="J12" s="94">
        <f t="shared" si="0"/>
        <v>0</v>
      </c>
      <c r="K12" s="86"/>
    </row>
    <row r="13" spans="3:11" ht="15" customHeight="1">
      <c r="C13" s="91"/>
      <c r="D13" s="91"/>
      <c r="E13" s="91"/>
      <c r="F13" s="91"/>
      <c r="G13" s="593"/>
      <c r="H13" s="594"/>
      <c r="I13" s="595"/>
      <c r="J13" s="94">
        <f t="shared" si="0"/>
        <v>0</v>
      </c>
      <c r="K13" s="86"/>
    </row>
    <row r="14" spans="3:11" ht="15" customHeight="1">
      <c r="C14" s="91"/>
      <c r="D14" s="91"/>
      <c r="E14" s="91"/>
      <c r="F14" s="91"/>
      <c r="G14" s="593"/>
      <c r="H14" s="594"/>
      <c r="I14" s="595"/>
      <c r="J14" s="94">
        <f t="shared" si="0"/>
        <v>0</v>
      </c>
      <c r="K14" s="86"/>
    </row>
    <row r="15" spans="3:11" ht="15" customHeight="1">
      <c r="C15" s="91"/>
      <c r="D15" s="91"/>
      <c r="E15" s="91"/>
      <c r="F15" s="91"/>
      <c r="G15" s="593"/>
      <c r="H15" s="594"/>
      <c r="I15" s="595"/>
      <c r="J15" s="94">
        <f t="shared" si="0"/>
        <v>0</v>
      </c>
      <c r="K15" s="86"/>
    </row>
    <row r="16" spans="3:11" ht="15" customHeight="1">
      <c r="C16" s="95"/>
      <c r="D16" s="95"/>
      <c r="E16" s="95"/>
      <c r="F16" s="95"/>
      <c r="G16" s="596"/>
      <c r="H16" s="597"/>
      <c r="I16" s="598"/>
      <c r="J16" s="98">
        <f t="shared" si="0"/>
        <v>0</v>
      </c>
      <c r="K16" s="86"/>
    </row>
    <row r="17" spans="3:11" ht="15" customHeight="1">
      <c r="C17" s="99" t="s">
        <v>125</v>
      </c>
      <c r="D17" s="304"/>
      <c r="E17" s="304"/>
      <c r="F17" s="304"/>
      <c r="G17" s="460"/>
      <c r="H17" s="461"/>
      <c r="I17" s="462"/>
      <c r="J17" s="80">
        <f>SUM(J7:J16)</f>
        <v>0</v>
      </c>
      <c r="K17" s="86"/>
    </row>
    <row r="18" spans="3:11" ht="15" customHeight="1">
      <c r="C18" s="100"/>
      <c r="D18" s="100"/>
      <c r="E18" s="100"/>
      <c r="F18" s="100"/>
      <c r="G18" s="101"/>
      <c r="H18" s="101"/>
      <c r="I18" s="101"/>
      <c r="J18" s="101"/>
      <c r="K18" s="86"/>
    </row>
    <row r="19" spans="3:11" ht="15" customHeight="1">
      <c r="C19" s="102" t="s">
        <v>109</v>
      </c>
      <c r="D19" s="103"/>
      <c r="E19" s="103"/>
      <c r="F19" s="103"/>
      <c r="G19" s="104"/>
      <c r="H19" s="104"/>
      <c r="I19" s="104"/>
      <c r="J19" s="104"/>
      <c r="K19" s="86"/>
    </row>
    <row r="20" spans="3:11" ht="15" customHeight="1">
      <c r="C20" s="600" t="s">
        <v>106</v>
      </c>
      <c r="D20" s="602" t="s">
        <v>111</v>
      </c>
      <c r="E20" s="603"/>
      <c r="F20" s="600" t="s">
        <v>103</v>
      </c>
      <c r="G20" s="105" t="s">
        <v>100</v>
      </c>
      <c r="H20" s="610" t="s">
        <v>192</v>
      </c>
      <c r="I20" s="612" t="s">
        <v>101</v>
      </c>
      <c r="J20" s="600" t="s">
        <v>104</v>
      </c>
    </row>
    <row r="21" spans="3:11" ht="15" customHeight="1">
      <c r="C21" s="601"/>
      <c r="D21" s="83" t="s">
        <v>191</v>
      </c>
      <c r="E21" s="376" t="s">
        <v>286</v>
      </c>
      <c r="F21" s="601"/>
      <c r="G21" s="106" t="s">
        <v>102</v>
      </c>
      <c r="H21" s="611"/>
      <c r="I21" s="613"/>
      <c r="J21" s="601"/>
    </row>
    <row r="22" spans="3:11" ht="15" customHeight="1">
      <c r="C22" s="87"/>
      <c r="D22" s="87"/>
      <c r="E22" s="87"/>
      <c r="F22" s="87"/>
      <c r="G22" s="88"/>
      <c r="H22" s="107"/>
      <c r="I22" s="89"/>
      <c r="J22" s="90">
        <f t="shared" ref="J22:J32" si="1">F22*G22</f>
        <v>0</v>
      </c>
      <c r="K22" s="86"/>
    </row>
    <row r="23" spans="3:11" ht="15" customHeight="1">
      <c r="C23" s="91"/>
      <c r="D23" s="91"/>
      <c r="E23" s="91"/>
      <c r="F23" s="91"/>
      <c r="G23" s="92"/>
      <c r="H23" s="108"/>
      <c r="I23" s="93"/>
      <c r="J23" s="94">
        <f t="shared" si="1"/>
        <v>0</v>
      </c>
      <c r="K23" s="86"/>
    </row>
    <row r="24" spans="3:11" ht="15" customHeight="1">
      <c r="C24" s="91"/>
      <c r="D24" s="91"/>
      <c r="E24" s="91"/>
      <c r="F24" s="91"/>
      <c r="G24" s="92"/>
      <c r="H24" s="108"/>
      <c r="I24" s="93"/>
      <c r="J24" s="94">
        <f t="shared" si="1"/>
        <v>0</v>
      </c>
      <c r="K24" s="86"/>
    </row>
    <row r="25" spans="3:11" ht="15" customHeight="1">
      <c r="C25" s="91"/>
      <c r="D25" s="91"/>
      <c r="E25" s="91"/>
      <c r="F25" s="91"/>
      <c r="G25" s="92"/>
      <c r="H25" s="108"/>
      <c r="I25" s="93"/>
      <c r="J25" s="94">
        <f t="shared" si="1"/>
        <v>0</v>
      </c>
      <c r="K25" s="86"/>
    </row>
    <row r="26" spans="3:11" ht="15" customHeight="1">
      <c r="C26" s="91"/>
      <c r="D26" s="91"/>
      <c r="E26" s="91"/>
      <c r="F26" s="91"/>
      <c r="G26" s="92"/>
      <c r="H26" s="108"/>
      <c r="I26" s="93"/>
      <c r="J26" s="94">
        <f t="shared" si="1"/>
        <v>0</v>
      </c>
      <c r="K26" s="86"/>
    </row>
    <row r="27" spans="3:11" ht="15" customHeight="1">
      <c r="C27" s="91"/>
      <c r="D27" s="91"/>
      <c r="E27" s="91"/>
      <c r="F27" s="91"/>
      <c r="G27" s="92"/>
      <c r="H27" s="108"/>
      <c r="I27" s="93"/>
      <c r="J27" s="94">
        <f t="shared" si="1"/>
        <v>0</v>
      </c>
      <c r="K27" s="86"/>
    </row>
    <row r="28" spans="3:11" ht="15" customHeight="1">
      <c r="C28" s="91"/>
      <c r="D28" s="91"/>
      <c r="E28" s="91"/>
      <c r="F28" s="91"/>
      <c r="G28" s="92"/>
      <c r="H28" s="108"/>
      <c r="I28" s="93"/>
      <c r="J28" s="94">
        <f t="shared" si="1"/>
        <v>0</v>
      </c>
      <c r="K28" s="86"/>
    </row>
    <row r="29" spans="3:11" ht="15" customHeight="1">
      <c r="C29" s="91"/>
      <c r="D29" s="91"/>
      <c r="E29" s="91"/>
      <c r="F29" s="91"/>
      <c r="G29" s="92"/>
      <c r="H29" s="108"/>
      <c r="I29" s="93"/>
      <c r="J29" s="94">
        <f t="shared" si="1"/>
        <v>0</v>
      </c>
      <c r="K29" s="86"/>
    </row>
    <row r="30" spans="3:11" ht="15" customHeight="1">
      <c r="C30" s="91"/>
      <c r="D30" s="91"/>
      <c r="E30" s="91"/>
      <c r="F30" s="91"/>
      <c r="G30" s="92"/>
      <c r="H30" s="108"/>
      <c r="I30" s="93"/>
      <c r="J30" s="94">
        <f t="shared" si="1"/>
        <v>0</v>
      </c>
      <c r="K30" s="86"/>
    </row>
    <row r="31" spans="3:11" ht="15" customHeight="1">
      <c r="C31" s="91"/>
      <c r="D31" s="91"/>
      <c r="E31" s="91"/>
      <c r="F31" s="91"/>
      <c r="G31" s="92"/>
      <c r="H31" s="108"/>
      <c r="I31" s="93"/>
      <c r="J31" s="94">
        <f t="shared" si="1"/>
        <v>0</v>
      </c>
      <c r="K31" s="86"/>
    </row>
    <row r="32" spans="3:11" ht="15" customHeight="1">
      <c r="C32" s="95"/>
      <c r="D32" s="95"/>
      <c r="E32" s="95"/>
      <c r="F32" s="95"/>
      <c r="G32" s="96"/>
      <c r="H32" s="109"/>
      <c r="I32" s="97"/>
      <c r="J32" s="98">
        <f t="shared" si="1"/>
        <v>0</v>
      </c>
      <c r="K32" s="86"/>
    </row>
    <row r="33" spans="3:11" ht="15" customHeight="1">
      <c r="C33" s="99" t="s">
        <v>125</v>
      </c>
      <c r="D33" s="304"/>
      <c r="E33" s="304"/>
      <c r="F33" s="304"/>
      <c r="G33" s="460"/>
      <c r="H33" s="461"/>
      <c r="I33" s="462"/>
      <c r="J33" s="80">
        <f>SUM(J22:J32)</f>
        <v>0</v>
      </c>
      <c r="K33" s="86"/>
    </row>
    <row r="35" spans="3:11" ht="18" customHeight="1">
      <c r="C35" s="86" t="s">
        <v>193</v>
      </c>
      <c r="D35" s="86"/>
      <c r="E35" s="86"/>
    </row>
    <row r="36" spans="3:11" ht="18" customHeight="1">
      <c r="C36" s="80"/>
      <c r="D36" s="618" t="s">
        <v>107</v>
      </c>
      <c r="E36" s="618"/>
      <c r="F36" s="618" t="s">
        <v>108</v>
      </c>
      <c r="G36" s="618"/>
      <c r="H36" s="618"/>
    </row>
    <row r="37" spans="3:11" ht="18" customHeight="1">
      <c r="C37" s="80" t="s">
        <v>194</v>
      </c>
      <c r="D37" s="617"/>
      <c r="E37" s="617"/>
      <c r="F37" s="614"/>
      <c r="G37" s="615"/>
      <c r="H37" s="616"/>
    </row>
    <row r="38" spans="3:11" ht="18" customHeight="1">
      <c r="C38" s="80" t="s">
        <v>287</v>
      </c>
      <c r="D38" s="617"/>
      <c r="E38" s="617"/>
      <c r="F38" s="614"/>
      <c r="G38" s="615"/>
      <c r="H38" s="616"/>
    </row>
    <row r="40" spans="3:11" s="309" customFormat="1" ht="18" customHeight="1">
      <c r="C40" s="309" t="s">
        <v>450</v>
      </c>
    </row>
    <row r="41" spans="3:11" s="309" customFormat="1" ht="18" customHeight="1">
      <c r="C41" s="309" t="s">
        <v>233</v>
      </c>
    </row>
    <row r="78" spans="3:3" ht="18" customHeight="1">
      <c r="C78" s="76" t="s">
        <v>105</v>
      </c>
    </row>
  </sheetData>
  <mergeCells count="30">
    <mergeCell ref="F37:H37"/>
    <mergeCell ref="F38:H38"/>
    <mergeCell ref="D38:E38"/>
    <mergeCell ref="D37:E37"/>
    <mergeCell ref="J20:J21"/>
    <mergeCell ref="G33:I33"/>
    <mergeCell ref="F36:H36"/>
    <mergeCell ref="D36:E36"/>
    <mergeCell ref="C20:C21"/>
    <mergeCell ref="D20:E20"/>
    <mergeCell ref="F20:F21"/>
    <mergeCell ref="H20:H21"/>
    <mergeCell ref="I20:I21"/>
    <mergeCell ref="C3:J3"/>
    <mergeCell ref="C5:C6"/>
    <mergeCell ref="D5:E5"/>
    <mergeCell ref="F5:F6"/>
    <mergeCell ref="G5:I6"/>
    <mergeCell ref="J5:J6"/>
    <mergeCell ref="G17:I17"/>
    <mergeCell ref="G7:I7"/>
    <mergeCell ref="G8:I8"/>
    <mergeCell ref="G9:I9"/>
    <mergeCell ref="G10:I10"/>
    <mergeCell ref="G14:I14"/>
    <mergeCell ref="G15:I15"/>
    <mergeCell ref="G13:I13"/>
    <mergeCell ref="G11:I11"/>
    <mergeCell ref="G12:I12"/>
    <mergeCell ref="G16:I16"/>
  </mergeCells>
  <phoneticPr fontId="4"/>
  <printOptions horizontalCentered="1"/>
  <pageMargins left="0.59055118110236227" right="0.59055118110236227" top="0.78740157480314965" bottom="0.78740157480314965" header="0.39370078740157483" footer="0.39370078740157483"/>
  <pageSetup paperSize="9" scale="95" orientation="portrait" r:id="rId1"/>
  <headerFooter alignWithMargins="0"/>
  <colBreaks count="1" manualBreakCount="1">
    <brk id="1" min="1" max="41"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99"/>
  </sheetPr>
  <dimension ref="B1:I17"/>
  <sheetViews>
    <sheetView view="pageBreakPreview" zoomScale="85" zoomScaleNormal="85" zoomScaleSheetLayoutView="85" workbookViewId="0">
      <selection activeCell="L18" sqref="L18"/>
    </sheetView>
  </sheetViews>
  <sheetFormatPr defaultRowHeight="13.5"/>
  <cols>
    <col min="1" max="1" width="1.75" style="173" customWidth="1"/>
    <col min="2" max="2" width="21.125" style="173" customWidth="1"/>
    <col min="3" max="7" width="9" style="173"/>
    <col min="8" max="8" width="13" style="173" customWidth="1"/>
    <col min="9" max="9" width="1.625" style="173" customWidth="1"/>
    <col min="10" max="16384" width="9" style="173"/>
  </cols>
  <sheetData>
    <row r="1" spans="2:9">
      <c r="B1" s="173" t="s">
        <v>391</v>
      </c>
    </row>
    <row r="2" spans="2:9" ht="20.25" customHeight="1">
      <c r="B2" s="619" t="s">
        <v>447</v>
      </c>
      <c r="C2" s="619"/>
      <c r="D2" s="619"/>
      <c r="E2" s="619"/>
      <c r="F2" s="619"/>
      <c r="G2" s="619"/>
      <c r="H2" s="619"/>
    </row>
    <row r="3" spans="2:9" s="185" customFormat="1" ht="20.25" customHeight="1" thickBot="1">
      <c r="B3" s="174"/>
      <c r="C3" s="174"/>
      <c r="D3" s="174"/>
      <c r="E3" s="174"/>
      <c r="F3" s="174"/>
      <c r="G3" s="174"/>
      <c r="H3" s="175" t="s">
        <v>128</v>
      </c>
    </row>
    <row r="4" spans="2:9" s="187" customFormat="1" ht="24" customHeight="1" thickBot="1">
      <c r="B4" s="176" t="s">
        <v>113</v>
      </c>
      <c r="C4" s="177" t="s">
        <v>129</v>
      </c>
      <c r="D4" s="178" t="s">
        <v>130</v>
      </c>
      <c r="E4" s="179" t="s">
        <v>131</v>
      </c>
      <c r="F4" s="179" t="s">
        <v>132</v>
      </c>
      <c r="G4" s="180" t="s">
        <v>133</v>
      </c>
      <c r="H4" s="426" t="s">
        <v>112</v>
      </c>
      <c r="I4" s="186"/>
    </row>
    <row r="5" spans="2:9" s="185" customFormat="1" ht="24" customHeight="1">
      <c r="B5" s="181" t="s">
        <v>92</v>
      </c>
      <c r="C5" s="310"/>
      <c r="D5" s="311"/>
      <c r="E5" s="312"/>
      <c r="F5" s="312"/>
      <c r="G5" s="313"/>
      <c r="H5" s="314"/>
      <c r="I5" s="188"/>
    </row>
    <row r="6" spans="2:9" s="185" customFormat="1" ht="24" customHeight="1">
      <c r="B6" s="182" t="s">
        <v>93</v>
      </c>
      <c r="C6" s="315"/>
      <c r="D6" s="316"/>
      <c r="E6" s="317"/>
      <c r="F6" s="317"/>
      <c r="G6" s="318"/>
      <c r="H6" s="319"/>
      <c r="I6" s="188"/>
    </row>
    <row r="7" spans="2:9" s="185" customFormat="1" ht="24" customHeight="1">
      <c r="B7" s="182" t="s">
        <v>94</v>
      </c>
      <c r="C7" s="315"/>
      <c r="D7" s="316"/>
      <c r="E7" s="317"/>
      <c r="F7" s="317"/>
      <c r="G7" s="318"/>
      <c r="H7" s="319"/>
      <c r="I7" s="188"/>
    </row>
    <row r="8" spans="2:9" s="185" customFormat="1" ht="24" customHeight="1">
      <c r="B8" s="182" t="s">
        <v>95</v>
      </c>
      <c r="C8" s="315"/>
      <c r="D8" s="316"/>
      <c r="E8" s="317"/>
      <c r="F8" s="317"/>
      <c r="G8" s="318"/>
      <c r="H8" s="319"/>
      <c r="I8" s="188"/>
    </row>
    <row r="9" spans="2:9" s="185" customFormat="1" ht="24" customHeight="1">
      <c r="B9" s="182" t="s">
        <v>96</v>
      </c>
      <c r="C9" s="315"/>
      <c r="D9" s="316"/>
      <c r="E9" s="317"/>
      <c r="F9" s="317"/>
      <c r="G9" s="318"/>
      <c r="H9" s="319"/>
      <c r="I9" s="188"/>
    </row>
    <row r="10" spans="2:9" s="185" customFormat="1" ht="24" customHeight="1">
      <c r="B10" s="182" t="s">
        <v>97</v>
      </c>
      <c r="C10" s="315"/>
      <c r="D10" s="316"/>
      <c r="E10" s="317"/>
      <c r="F10" s="317"/>
      <c r="G10" s="318"/>
      <c r="H10" s="319"/>
      <c r="I10" s="188"/>
    </row>
    <row r="11" spans="2:9" s="185" customFormat="1" ht="24" customHeight="1">
      <c r="B11" s="182" t="s">
        <v>98</v>
      </c>
      <c r="C11" s="315"/>
      <c r="D11" s="316"/>
      <c r="E11" s="317"/>
      <c r="F11" s="317"/>
      <c r="G11" s="318"/>
      <c r="H11" s="319"/>
      <c r="I11" s="188"/>
    </row>
    <row r="12" spans="2:9" s="185" customFormat="1" ht="24" customHeight="1">
      <c r="B12" s="182" t="s">
        <v>99</v>
      </c>
      <c r="C12" s="315"/>
      <c r="D12" s="316"/>
      <c r="E12" s="317"/>
      <c r="F12" s="317"/>
      <c r="G12" s="318"/>
      <c r="H12" s="319"/>
      <c r="I12" s="188"/>
    </row>
    <row r="13" spans="2:9" s="185" customFormat="1" ht="24" customHeight="1">
      <c r="B13" s="183"/>
      <c r="C13" s="320"/>
      <c r="D13" s="321"/>
      <c r="E13" s="322"/>
      <c r="F13" s="322"/>
      <c r="G13" s="323"/>
      <c r="H13" s="324"/>
      <c r="I13" s="188"/>
    </row>
    <row r="14" spans="2:9" s="185" customFormat="1" ht="18.75" customHeight="1" thickBot="1">
      <c r="B14" s="184" t="s">
        <v>114</v>
      </c>
      <c r="C14" s="325"/>
      <c r="D14" s="326"/>
      <c r="E14" s="327"/>
      <c r="F14" s="327"/>
      <c r="G14" s="328"/>
      <c r="H14" s="329"/>
    </row>
    <row r="15" spans="2:9" s="185" customFormat="1" ht="18.75" customHeight="1">
      <c r="B15" s="307"/>
      <c r="C15" s="308"/>
      <c r="D15" s="308"/>
      <c r="E15" s="308"/>
      <c r="F15" s="308"/>
      <c r="G15" s="308"/>
      <c r="H15" s="308"/>
    </row>
    <row r="16" spans="2:9">
      <c r="B16" s="173" t="s">
        <v>234</v>
      </c>
    </row>
    <row r="17" spans="2:2">
      <c r="B17" s="173" t="s">
        <v>430</v>
      </c>
    </row>
  </sheetData>
  <mergeCells count="1">
    <mergeCell ref="B2:H2"/>
  </mergeCells>
  <phoneticPr fontId="7"/>
  <printOptions horizontalCentered="1"/>
  <pageMargins left="0.59055118110236227" right="0.59055118110236227" top="0.78740157480314965" bottom="0.78740157480314965" header="0.39370078740157483"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99"/>
    <pageSetUpPr fitToPage="1"/>
  </sheetPr>
  <dimension ref="C1:K16"/>
  <sheetViews>
    <sheetView view="pageBreakPreview" zoomScale="85" zoomScaleNormal="100" zoomScaleSheetLayoutView="85" workbookViewId="0">
      <selection activeCell="L18" sqref="L18"/>
    </sheetView>
  </sheetViews>
  <sheetFormatPr defaultRowHeight="13.5"/>
  <cols>
    <col min="1" max="1" width="8.75" style="110" customWidth="1"/>
    <col min="2" max="2" width="9" style="110"/>
    <col min="3" max="3" width="10.875" style="110" customWidth="1"/>
    <col min="4" max="4" width="9" style="110"/>
    <col min="5" max="5" width="9.375" style="110" customWidth="1"/>
    <col min="6" max="7" width="9" style="110"/>
    <col min="8" max="8" width="13" style="110" customWidth="1"/>
    <col min="9" max="16384" width="9" style="110"/>
  </cols>
  <sheetData>
    <row r="1" spans="3:11">
      <c r="C1" s="110" t="s">
        <v>347</v>
      </c>
    </row>
    <row r="3" spans="3:11" ht="17.25">
      <c r="C3" s="620" t="s">
        <v>451</v>
      </c>
      <c r="D3" s="620"/>
      <c r="E3" s="620"/>
      <c r="F3" s="620"/>
      <c r="G3" s="620"/>
      <c r="H3" s="620"/>
      <c r="I3" s="620"/>
      <c r="J3" s="620"/>
      <c r="K3" s="620"/>
    </row>
    <row r="4" spans="3:11" ht="17.25">
      <c r="C4" s="339"/>
      <c r="D4" s="339"/>
      <c r="E4" s="339"/>
      <c r="F4" s="339"/>
      <c r="G4" s="339"/>
      <c r="H4" s="339"/>
      <c r="I4" s="339"/>
      <c r="J4" s="339"/>
      <c r="K4" s="339"/>
    </row>
    <row r="5" spans="3:11" ht="13.5" customHeight="1">
      <c r="C5" s="553" t="s">
        <v>342</v>
      </c>
      <c r="D5" s="553"/>
      <c r="E5" s="553"/>
      <c r="F5" s="553"/>
      <c r="G5" s="553"/>
      <c r="H5" s="553"/>
      <c r="I5" s="553"/>
      <c r="J5" s="553"/>
      <c r="K5" s="553"/>
    </row>
    <row r="6" spans="3:11">
      <c r="C6" s="553"/>
      <c r="D6" s="553"/>
      <c r="E6" s="553"/>
      <c r="F6" s="553"/>
      <c r="G6" s="553"/>
      <c r="H6" s="553"/>
      <c r="I6" s="553"/>
      <c r="J6" s="553"/>
      <c r="K6" s="553"/>
    </row>
    <row r="7" spans="3:11" ht="14.25">
      <c r="C7" s="111"/>
      <c r="D7" s="338"/>
      <c r="E7" s="338"/>
      <c r="F7" s="338"/>
      <c r="G7" s="338"/>
      <c r="H7" s="338"/>
      <c r="I7" s="338"/>
      <c r="J7" s="338"/>
      <c r="K7" s="338"/>
    </row>
    <row r="8" spans="3:11" s="189" customFormat="1" ht="16.5" customHeight="1">
      <c r="D8" s="621"/>
      <c r="E8" s="622"/>
      <c r="F8" s="625"/>
      <c r="G8" s="625"/>
      <c r="H8" s="625"/>
      <c r="I8" s="625"/>
      <c r="J8" s="622"/>
    </row>
    <row r="9" spans="3:11" s="189" customFormat="1" ht="45" customHeight="1">
      <c r="D9" s="623" t="s">
        <v>343</v>
      </c>
      <c r="E9" s="624"/>
      <c r="F9" s="626" t="s">
        <v>1</v>
      </c>
      <c r="G9" s="626"/>
      <c r="H9" s="626"/>
      <c r="I9" s="626"/>
      <c r="J9" s="627"/>
    </row>
    <row r="10" spans="3:11" s="381" customFormat="1"/>
    <row r="11" spans="3:11" s="381" customFormat="1" ht="24.75" customHeight="1">
      <c r="D11" s="382" t="s">
        <v>3</v>
      </c>
      <c r="E11" s="628" t="s">
        <v>344</v>
      </c>
      <c r="F11" s="628"/>
      <c r="G11" s="628"/>
      <c r="H11" s="628"/>
      <c r="I11" s="628"/>
      <c r="J11" s="628"/>
    </row>
    <row r="12" spans="3:11" s="381" customFormat="1" ht="24.75" customHeight="1">
      <c r="E12" s="628"/>
      <c r="F12" s="628"/>
      <c r="G12" s="628"/>
      <c r="H12" s="628"/>
      <c r="I12" s="628"/>
      <c r="J12" s="628"/>
    </row>
    <row r="13" spans="3:11" s="381" customFormat="1"/>
    <row r="14" spans="3:11" s="381" customFormat="1" ht="15" customHeight="1">
      <c r="D14" s="621"/>
      <c r="E14" s="622"/>
      <c r="F14" s="625"/>
      <c r="G14" s="625"/>
      <c r="H14" s="625"/>
      <c r="I14" s="625"/>
      <c r="J14" s="622"/>
    </row>
    <row r="15" spans="3:11" s="381" customFormat="1" ht="45" customHeight="1">
      <c r="D15" s="623" t="s">
        <v>340</v>
      </c>
      <c r="E15" s="624"/>
      <c r="F15" s="626" t="s">
        <v>341</v>
      </c>
      <c r="G15" s="626"/>
      <c r="H15" s="626"/>
      <c r="I15" s="626"/>
      <c r="J15" s="627"/>
    </row>
    <row r="16" spans="3:11">
      <c r="C16" s="338"/>
      <c r="D16" s="338"/>
      <c r="E16" s="338"/>
      <c r="F16" s="338"/>
      <c r="G16" s="338"/>
      <c r="H16" s="338"/>
      <c r="I16" s="338"/>
      <c r="J16" s="338"/>
      <c r="K16" s="190" t="s">
        <v>2</v>
      </c>
    </row>
  </sheetData>
  <mergeCells count="11">
    <mergeCell ref="E11:J12"/>
    <mergeCell ref="D14:E14"/>
    <mergeCell ref="F14:J14"/>
    <mergeCell ref="D15:E15"/>
    <mergeCell ref="F15:J15"/>
    <mergeCell ref="C3:K3"/>
    <mergeCell ref="D8:E8"/>
    <mergeCell ref="D9:E9"/>
    <mergeCell ref="F8:J8"/>
    <mergeCell ref="F9:J9"/>
    <mergeCell ref="C5:K6"/>
  </mergeCells>
  <phoneticPr fontId="4"/>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99"/>
    <pageSetUpPr fitToPage="1"/>
  </sheetPr>
  <dimension ref="B1:I43"/>
  <sheetViews>
    <sheetView showGridLines="0" tabSelected="1" view="pageBreakPreview" topLeftCell="A23" zoomScale="70" zoomScaleNormal="85" zoomScaleSheetLayoutView="70" workbookViewId="0">
      <selection activeCell="L18" sqref="L18"/>
    </sheetView>
  </sheetViews>
  <sheetFormatPr defaultRowHeight="27.95" customHeight="1"/>
  <cols>
    <col min="1" max="1" width="8.75" style="192" customWidth="1"/>
    <col min="2" max="2" width="5.625" style="192" customWidth="1"/>
    <col min="3" max="3" width="18.75" style="192" customWidth="1"/>
    <col min="4" max="4" width="47.25" style="192" customWidth="1"/>
    <col min="5" max="8" width="7.75" style="192" customWidth="1"/>
    <col min="9" max="9" width="47.5" style="192" customWidth="1"/>
    <col min="10" max="16384" width="9" style="192"/>
  </cols>
  <sheetData>
    <row r="1" spans="2:9" ht="27.95" customHeight="1">
      <c r="B1" s="191" t="s">
        <v>389</v>
      </c>
    </row>
    <row r="2" spans="2:9" ht="31.5" customHeight="1">
      <c r="B2" s="631" t="s">
        <v>0</v>
      </c>
      <c r="C2" s="631"/>
      <c r="D2" s="631"/>
      <c r="E2" s="631"/>
      <c r="F2" s="631"/>
      <c r="G2" s="631"/>
      <c r="H2" s="631"/>
      <c r="I2" s="631"/>
    </row>
    <row r="3" spans="2:9" ht="12.75" customHeight="1">
      <c r="B3" s="193"/>
      <c r="C3" s="193"/>
      <c r="D3" s="193"/>
      <c r="E3" s="193"/>
      <c r="F3" s="193"/>
      <c r="G3" s="193"/>
      <c r="H3" s="193"/>
      <c r="I3" s="193"/>
    </row>
    <row r="4" spans="2:9" s="194" customFormat="1" ht="36" customHeight="1">
      <c r="B4" s="634" t="s">
        <v>8</v>
      </c>
      <c r="C4" s="634" t="s">
        <v>9</v>
      </c>
      <c r="D4" s="632" t="s">
        <v>10</v>
      </c>
      <c r="E4" s="634" t="s">
        <v>53</v>
      </c>
      <c r="F4" s="634"/>
      <c r="G4" s="634" t="s">
        <v>11</v>
      </c>
      <c r="H4" s="634"/>
      <c r="I4" s="632" t="s">
        <v>12</v>
      </c>
    </row>
    <row r="5" spans="2:9" s="194" customFormat="1" ht="27.95" customHeight="1">
      <c r="B5" s="635"/>
      <c r="C5" s="635"/>
      <c r="D5" s="633"/>
      <c r="E5" s="346" t="s">
        <v>269</v>
      </c>
      <c r="F5" s="346" t="s">
        <v>6</v>
      </c>
      <c r="G5" s="346" t="s">
        <v>269</v>
      </c>
      <c r="H5" s="346" t="s">
        <v>6</v>
      </c>
      <c r="I5" s="633"/>
    </row>
    <row r="6" spans="2:9" s="194" customFormat="1" ht="33.950000000000003" customHeight="1">
      <c r="B6" s="630" t="s">
        <v>264</v>
      </c>
      <c r="C6" s="340" t="s">
        <v>180</v>
      </c>
      <c r="D6" s="341" t="s">
        <v>253</v>
      </c>
      <c r="E6" s="347" t="s">
        <v>7</v>
      </c>
      <c r="F6" s="347"/>
      <c r="G6" s="348"/>
      <c r="H6" s="349"/>
      <c r="I6" s="350"/>
    </row>
    <row r="7" spans="2:9" s="194" customFormat="1" ht="33.950000000000003" customHeight="1">
      <c r="B7" s="630"/>
      <c r="C7" s="629" t="s">
        <v>13</v>
      </c>
      <c r="D7" s="342" t="s">
        <v>276</v>
      </c>
      <c r="E7" s="351" t="s">
        <v>254</v>
      </c>
      <c r="F7" s="351" t="s">
        <v>254</v>
      </c>
      <c r="G7" s="352"/>
      <c r="H7" s="353"/>
      <c r="I7" s="354"/>
    </row>
    <row r="8" spans="2:9" s="194" customFormat="1" ht="16.5" customHeight="1">
      <c r="B8" s="630"/>
      <c r="C8" s="629"/>
      <c r="D8" s="343" t="s">
        <v>277</v>
      </c>
      <c r="E8" s="355" t="s">
        <v>254</v>
      </c>
      <c r="F8" s="355" t="s">
        <v>254</v>
      </c>
      <c r="G8" s="356"/>
      <c r="H8" s="357"/>
      <c r="I8" s="358"/>
    </row>
    <row r="9" spans="2:9" s="194" customFormat="1" ht="33.950000000000003" customHeight="1">
      <c r="B9" s="630"/>
      <c r="C9" s="340" t="s">
        <v>15</v>
      </c>
      <c r="D9" s="344" t="s">
        <v>255</v>
      </c>
      <c r="E9" s="359" t="s">
        <v>7</v>
      </c>
      <c r="F9" s="359"/>
      <c r="G9" s="360"/>
      <c r="H9" s="361"/>
      <c r="I9" s="362"/>
    </row>
    <row r="10" spans="2:9" s="194" customFormat="1" ht="33.950000000000003" customHeight="1">
      <c r="B10" s="630"/>
      <c r="C10" s="340" t="s">
        <v>16</v>
      </c>
      <c r="D10" s="340" t="s">
        <v>17</v>
      </c>
      <c r="E10" s="363" t="s">
        <v>7</v>
      </c>
      <c r="F10" s="363"/>
      <c r="G10" s="364"/>
      <c r="H10" s="365"/>
      <c r="I10" s="366"/>
    </row>
    <row r="11" spans="2:9" s="194" customFormat="1" ht="33.950000000000003" customHeight="1">
      <c r="B11" s="630"/>
      <c r="C11" s="384" t="s">
        <v>18</v>
      </c>
      <c r="D11" s="342" t="s">
        <v>19</v>
      </c>
      <c r="E11" s="351" t="s">
        <v>7</v>
      </c>
      <c r="F11" s="351"/>
      <c r="G11" s="352"/>
      <c r="H11" s="353"/>
      <c r="I11" s="354"/>
    </row>
    <row r="12" spans="2:9" s="194" customFormat="1" ht="16.5" customHeight="1">
      <c r="B12" s="630"/>
      <c r="C12" s="340" t="s">
        <v>20</v>
      </c>
      <c r="D12" s="340" t="s">
        <v>21</v>
      </c>
      <c r="E12" s="367"/>
      <c r="F12" s="367" t="s">
        <v>7</v>
      </c>
      <c r="G12" s="364"/>
      <c r="H12" s="365"/>
      <c r="I12" s="366"/>
    </row>
    <row r="13" spans="2:9" s="194" customFormat="1" ht="33.950000000000003" customHeight="1">
      <c r="B13" s="630"/>
      <c r="C13" s="629" t="s">
        <v>22</v>
      </c>
      <c r="D13" s="342" t="s">
        <v>23</v>
      </c>
      <c r="E13" s="351" t="s">
        <v>7</v>
      </c>
      <c r="F13" s="351"/>
      <c r="G13" s="352"/>
      <c r="H13" s="353"/>
      <c r="I13" s="354"/>
    </row>
    <row r="14" spans="2:9" s="194" customFormat="1" ht="33.950000000000003" customHeight="1">
      <c r="B14" s="630"/>
      <c r="C14" s="629"/>
      <c r="D14" s="343" t="s">
        <v>24</v>
      </c>
      <c r="E14" s="355"/>
      <c r="F14" s="355" t="s">
        <v>7</v>
      </c>
      <c r="G14" s="356"/>
      <c r="H14" s="357"/>
      <c r="I14" s="358"/>
    </row>
    <row r="15" spans="2:9" s="194" customFormat="1" ht="33.950000000000003" customHeight="1">
      <c r="B15" s="630"/>
      <c r="C15" s="629" t="s">
        <v>25</v>
      </c>
      <c r="D15" s="342" t="s">
        <v>26</v>
      </c>
      <c r="E15" s="351"/>
      <c r="F15" s="351" t="s">
        <v>7</v>
      </c>
      <c r="G15" s="352"/>
      <c r="H15" s="353"/>
      <c r="I15" s="354"/>
    </row>
    <row r="16" spans="2:9" s="194" customFormat="1" ht="33.950000000000003" customHeight="1">
      <c r="B16" s="630"/>
      <c r="C16" s="629"/>
      <c r="D16" s="343" t="s">
        <v>27</v>
      </c>
      <c r="E16" s="355" t="s">
        <v>7</v>
      </c>
      <c r="F16" s="355"/>
      <c r="G16" s="356"/>
      <c r="H16" s="357"/>
      <c r="I16" s="358"/>
    </row>
    <row r="17" spans="2:9" s="194" customFormat="1" ht="33.950000000000003" customHeight="1">
      <c r="B17" s="630"/>
      <c r="C17" s="340" t="s">
        <v>28</v>
      </c>
      <c r="D17" s="340" t="s">
        <v>29</v>
      </c>
      <c r="E17" s="363"/>
      <c r="F17" s="363" t="s">
        <v>7</v>
      </c>
      <c r="G17" s="364"/>
      <c r="H17" s="365"/>
      <c r="I17" s="366"/>
    </row>
    <row r="18" spans="2:9" s="194" customFormat="1" ht="33.950000000000003" customHeight="1">
      <c r="B18" s="630"/>
      <c r="C18" s="340" t="s">
        <v>181</v>
      </c>
      <c r="D18" s="340" t="s">
        <v>30</v>
      </c>
      <c r="E18" s="363"/>
      <c r="F18" s="363" t="s">
        <v>7</v>
      </c>
      <c r="G18" s="364"/>
      <c r="H18" s="365"/>
      <c r="I18" s="366"/>
    </row>
    <row r="19" spans="2:9" s="194" customFormat="1" ht="33.950000000000003" customHeight="1">
      <c r="B19" s="630"/>
      <c r="C19" s="629" t="s">
        <v>31</v>
      </c>
      <c r="D19" s="342" t="s">
        <v>278</v>
      </c>
      <c r="E19" s="351" t="s">
        <v>7</v>
      </c>
      <c r="F19" s="351" t="s">
        <v>254</v>
      </c>
      <c r="G19" s="352"/>
      <c r="H19" s="353"/>
      <c r="I19" s="354"/>
    </row>
    <row r="20" spans="2:9" s="194" customFormat="1" ht="33.950000000000003" customHeight="1">
      <c r="B20" s="630"/>
      <c r="C20" s="629"/>
      <c r="D20" s="343" t="s">
        <v>279</v>
      </c>
      <c r="E20" s="355" t="s">
        <v>7</v>
      </c>
      <c r="F20" s="355" t="s">
        <v>254</v>
      </c>
      <c r="G20" s="356"/>
      <c r="H20" s="357"/>
      <c r="I20" s="358"/>
    </row>
    <row r="21" spans="2:9" s="194" customFormat="1" ht="33.950000000000003" customHeight="1">
      <c r="B21" s="630"/>
      <c r="C21" s="340" t="s">
        <v>32</v>
      </c>
      <c r="D21" s="344" t="s">
        <v>33</v>
      </c>
      <c r="E21" s="359"/>
      <c r="F21" s="359" t="s">
        <v>7</v>
      </c>
      <c r="G21" s="360"/>
      <c r="H21" s="361"/>
      <c r="I21" s="362"/>
    </row>
    <row r="22" spans="2:9" s="194" customFormat="1" ht="33.950000000000003" customHeight="1">
      <c r="B22" s="630"/>
      <c r="C22" s="629" t="s">
        <v>182</v>
      </c>
      <c r="D22" s="342" t="s">
        <v>280</v>
      </c>
      <c r="E22" s="351" t="s">
        <v>7</v>
      </c>
      <c r="F22" s="351"/>
      <c r="G22" s="352"/>
      <c r="H22" s="353"/>
      <c r="I22" s="354"/>
    </row>
    <row r="23" spans="2:9" s="194" customFormat="1" ht="33.950000000000003" customHeight="1">
      <c r="B23" s="630"/>
      <c r="C23" s="629"/>
      <c r="D23" s="343" t="s">
        <v>34</v>
      </c>
      <c r="E23" s="355"/>
      <c r="F23" s="355" t="s">
        <v>7</v>
      </c>
      <c r="G23" s="356"/>
      <c r="H23" s="357"/>
      <c r="I23" s="358"/>
    </row>
    <row r="24" spans="2:9" s="194" customFormat="1" ht="33.950000000000003" customHeight="1">
      <c r="B24" s="630"/>
      <c r="C24" s="340" t="s">
        <v>35</v>
      </c>
      <c r="D24" s="345" t="s">
        <v>281</v>
      </c>
      <c r="E24" s="368" t="s">
        <v>7</v>
      </c>
      <c r="F24" s="368" t="s">
        <v>14</v>
      </c>
      <c r="G24" s="360"/>
      <c r="H24" s="361"/>
      <c r="I24" s="362"/>
    </row>
    <row r="25" spans="2:9" s="194" customFormat="1" ht="33.950000000000003" customHeight="1">
      <c r="B25" s="630" t="s">
        <v>265</v>
      </c>
      <c r="C25" s="629" t="s">
        <v>36</v>
      </c>
      <c r="D25" s="342" t="s">
        <v>266</v>
      </c>
      <c r="E25" s="351" t="s">
        <v>7</v>
      </c>
      <c r="F25" s="351"/>
      <c r="G25" s="352"/>
      <c r="H25" s="353"/>
      <c r="I25" s="354"/>
    </row>
    <row r="26" spans="2:9" s="194" customFormat="1" ht="33.950000000000003" customHeight="1">
      <c r="B26" s="630"/>
      <c r="C26" s="629"/>
      <c r="D26" s="343" t="s">
        <v>37</v>
      </c>
      <c r="E26" s="355"/>
      <c r="F26" s="355" t="s">
        <v>7</v>
      </c>
      <c r="G26" s="356"/>
      <c r="H26" s="357"/>
      <c r="I26" s="358"/>
    </row>
    <row r="27" spans="2:9" s="194" customFormat="1" ht="33.950000000000003" customHeight="1">
      <c r="B27" s="630"/>
      <c r="C27" s="629" t="s">
        <v>38</v>
      </c>
      <c r="D27" s="342" t="s">
        <v>267</v>
      </c>
      <c r="E27" s="351" t="s">
        <v>7</v>
      </c>
      <c r="F27" s="351"/>
      <c r="G27" s="352"/>
      <c r="H27" s="353"/>
      <c r="I27" s="354"/>
    </row>
    <row r="28" spans="2:9" s="194" customFormat="1" ht="33.950000000000003" customHeight="1">
      <c r="B28" s="630"/>
      <c r="C28" s="629"/>
      <c r="D28" s="343" t="s">
        <v>39</v>
      </c>
      <c r="E28" s="355"/>
      <c r="F28" s="355" t="s">
        <v>7</v>
      </c>
      <c r="G28" s="356"/>
      <c r="H28" s="357"/>
      <c r="I28" s="358"/>
    </row>
    <row r="29" spans="2:9" s="194" customFormat="1" ht="33.950000000000003" customHeight="1">
      <c r="B29" s="630"/>
      <c r="C29" s="629" t="s">
        <v>40</v>
      </c>
      <c r="D29" s="342" t="s">
        <v>268</v>
      </c>
      <c r="E29" s="351" t="s">
        <v>7</v>
      </c>
      <c r="F29" s="351"/>
      <c r="G29" s="352"/>
      <c r="H29" s="353"/>
      <c r="I29" s="354"/>
    </row>
    <row r="30" spans="2:9" s="194" customFormat="1" ht="33.950000000000003" customHeight="1">
      <c r="B30" s="630"/>
      <c r="C30" s="629"/>
      <c r="D30" s="343" t="s">
        <v>41</v>
      </c>
      <c r="E30" s="355"/>
      <c r="F30" s="355" t="s">
        <v>7</v>
      </c>
      <c r="G30" s="356"/>
      <c r="H30" s="357"/>
      <c r="I30" s="358"/>
    </row>
    <row r="31" spans="2:9" s="194" customFormat="1" ht="33.950000000000003" customHeight="1">
      <c r="B31" s="630" t="s">
        <v>263</v>
      </c>
      <c r="C31" s="629" t="s">
        <v>42</v>
      </c>
      <c r="D31" s="342" t="s">
        <v>256</v>
      </c>
      <c r="E31" s="351" t="s">
        <v>7</v>
      </c>
      <c r="F31" s="351"/>
      <c r="G31" s="352"/>
      <c r="H31" s="353"/>
      <c r="I31" s="354"/>
    </row>
    <row r="32" spans="2:9" ht="33.950000000000003" customHeight="1">
      <c r="B32" s="630"/>
      <c r="C32" s="629"/>
      <c r="D32" s="343" t="s">
        <v>43</v>
      </c>
      <c r="E32" s="355"/>
      <c r="F32" s="355" t="s">
        <v>7</v>
      </c>
      <c r="G32" s="356"/>
      <c r="H32" s="357"/>
      <c r="I32" s="358"/>
    </row>
    <row r="33" spans="2:9" ht="33.950000000000003" customHeight="1">
      <c r="B33" s="630"/>
      <c r="C33" s="629" t="s">
        <v>44</v>
      </c>
      <c r="D33" s="342" t="s">
        <v>257</v>
      </c>
      <c r="E33" s="351" t="s">
        <v>7</v>
      </c>
      <c r="F33" s="351"/>
      <c r="G33" s="352"/>
      <c r="H33" s="353"/>
      <c r="I33" s="354"/>
    </row>
    <row r="34" spans="2:9" ht="27.95" customHeight="1">
      <c r="B34" s="630"/>
      <c r="C34" s="629"/>
      <c r="D34" s="343" t="s">
        <v>45</v>
      </c>
      <c r="E34" s="355"/>
      <c r="F34" s="355" t="s">
        <v>7</v>
      </c>
      <c r="G34" s="356"/>
      <c r="H34" s="357"/>
      <c r="I34" s="358"/>
    </row>
    <row r="35" spans="2:9" ht="27.95" customHeight="1">
      <c r="B35" s="630"/>
      <c r="C35" s="340" t="s">
        <v>46</v>
      </c>
      <c r="D35" s="340" t="s">
        <v>47</v>
      </c>
      <c r="E35" s="363"/>
      <c r="F35" s="363" t="s">
        <v>7</v>
      </c>
      <c r="G35" s="364"/>
      <c r="H35" s="365"/>
      <c r="I35" s="366"/>
    </row>
    <row r="36" spans="2:9" ht="27.95" customHeight="1">
      <c r="B36" s="630"/>
      <c r="C36" s="340" t="s">
        <v>48</v>
      </c>
      <c r="D36" s="344" t="s">
        <v>258</v>
      </c>
      <c r="E36" s="359"/>
      <c r="F36" s="359" t="s">
        <v>7</v>
      </c>
      <c r="G36" s="360"/>
      <c r="H36" s="361"/>
      <c r="I36" s="362"/>
    </row>
    <row r="37" spans="2:9" ht="27.95" customHeight="1">
      <c r="B37" s="630" t="s">
        <v>262</v>
      </c>
      <c r="C37" s="340" t="s">
        <v>49</v>
      </c>
      <c r="D37" s="340" t="s">
        <v>282</v>
      </c>
      <c r="E37" s="363" t="s">
        <v>7</v>
      </c>
      <c r="F37" s="363" t="s">
        <v>254</v>
      </c>
      <c r="G37" s="364"/>
      <c r="H37" s="365"/>
      <c r="I37" s="366"/>
    </row>
    <row r="38" spans="2:9" ht="27.95" customHeight="1">
      <c r="B38" s="630"/>
      <c r="C38" s="340" t="s">
        <v>50</v>
      </c>
      <c r="D38" s="344" t="s">
        <v>283</v>
      </c>
      <c r="E38" s="359" t="s">
        <v>7</v>
      </c>
      <c r="F38" s="359" t="s">
        <v>254</v>
      </c>
      <c r="G38" s="360"/>
      <c r="H38" s="361"/>
      <c r="I38" s="362"/>
    </row>
    <row r="39" spans="2:9" ht="27.95" customHeight="1">
      <c r="B39" s="630"/>
      <c r="C39" s="340" t="s">
        <v>48</v>
      </c>
      <c r="D39" s="340" t="s">
        <v>259</v>
      </c>
      <c r="E39" s="363"/>
      <c r="F39" s="363" t="s">
        <v>7</v>
      </c>
      <c r="G39" s="364"/>
      <c r="H39" s="365"/>
      <c r="I39" s="366"/>
    </row>
    <row r="40" spans="2:9" ht="27.95" customHeight="1">
      <c r="B40" s="630"/>
      <c r="C40" s="340" t="s">
        <v>260</v>
      </c>
      <c r="D40" s="340" t="s">
        <v>261</v>
      </c>
      <c r="E40" s="363"/>
      <c r="F40" s="363" t="s">
        <v>7</v>
      </c>
      <c r="G40" s="364"/>
      <c r="H40" s="365"/>
      <c r="I40" s="366"/>
    </row>
    <row r="41" spans="2:9" ht="27.95" customHeight="1">
      <c r="B41" s="630"/>
      <c r="C41" s="340" t="s">
        <v>51</v>
      </c>
      <c r="D41" s="345" t="s">
        <v>52</v>
      </c>
      <c r="E41" s="368"/>
      <c r="F41" s="368" t="s">
        <v>7</v>
      </c>
      <c r="G41" s="369"/>
      <c r="H41" s="370"/>
      <c r="I41" s="371"/>
    </row>
    <row r="42" spans="2:9" ht="23.25" customHeight="1">
      <c r="B42" s="372" t="s">
        <v>271</v>
      </c>
      <c r="C42" s="373"/>
      <c r="D42" s="373"/>
      <c r="E42" s="373"/>
      <c r="F42" s="373"/>
      <c r="G42" s="373"/>
      <c r="H42" s="373"/>
      <c r="I42" s="373"/>
    </row>
    <row r="43" spans="2:9" ht="23.25" customHeight="1">
      <c r="B43" s="374" t="s">
        <v>270</v>
      </c>
    </row>
  </sheetData>
  <mergeCells count="21">
    <mergeCell ref="B37:B41"/>
    <mergeCell ref="C33:C34"/>
    <mergeCell ref="B2:I2"/>
    <mergeCell ref="C7:C8"/>
    <mergeCell ref="C15:C16"/>
    <mergeCell ref="B6:B24"/>
    <mergeCell ref="I4:I5"/>
    <mergeCell ref="G4:H4"/>
    <mergeCell ref="C22:C23"/>
    <mergeCell ref="B4:B5"/>
    <mergeCell ref="C4:C5"/>
    <mergeCell ref="D4:D5"/>
    <mergeCell ref="E4:F4"/>
    <mergeCell ref="C25:C26"/>
    <mergeCell ref="C13:C14"/>
    <mergeCell ref="C19:C20"/>
    <mergeCell ref="C29:C30"/>
    <mergeCell ref="C31:C32"/>
    <mergeCell ref="B25:B30"/>
    <mergeCell ref="C27:C28"/>
    <mergeCell ref="B31:B36"/>
  </mergeCells>
  <phoneticPr fontId="4"/>
  <printOptions horizontalCentered="1"/>
  <pageMargins left="0.59055118110236227" right="0.59055118110236227" top="0.59055118110236227" bottom="0.59055118110236227" header="0.51181102362204722" footer="0.51181102362204722"/>
  <pageSetup paperSize="8"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I23"/>
  <sheetViews>
    <sheetView view="pageBreakPreview" zoomScaleNormal="100" zoomScaleSheetLayoutView="100" workbookViewId="0">
      <selection activeCell="L18" sqref="L18"/>
    </sheetView>
  </sheetViews>
  <sheetFormatPr defaultColWidth="8.875" defaultRowHeight="13.5"/>
  <cols>
    <col min="1" max="1" width="8.75" style="1" customWidth="1"/>
    <col min="2" max="2" width="2.375" style="1" customWidth="1"/>
    <col min="3" max="3" width="4" style="1" bestFit="1" customWidth="1"/>
    <col min="4" max="4" width="19.125" style="1" bestFit="1" customWidth="1"/>
    <col min="5" max="7" width="11.375" style="1" customWidth="1"/>
    <col min="8" max="8" width="13" style="1" customWidth="1"/>
    <col min="9" max="9" width="9.875" style="1" customWidth="1"/>
    <col min="10" max="10" width="2.375" style="1" customWidth="1"/>
    <col min="11" max="256" width="8.875" style="1"/>
    <col min="257" max="257" width="9.875" style="1" customWidth="1"/>
    <col min="258" max="258" width="2.375" style="1" customWidth="1"/>
    <col min="259" max="259" width="4" style="1" bestFit="1" customWidth="1"/>
    <col min="260" max="260" width="19.125" style="1" bestFit="1" customWidth="1"/>
    <col min="261" max="264" width="11.375" style="1" customWidth="1"/>
    <col min="265" max="265" width="9.875" style="1" customWidth="1"/>
    <col min="266" max="266" width="2.375" style="1" customWidth="1"/>
    <col min="267" max="512" width="8.875" style="1"/>
    <col min="513" max="513" width="9.875" style="1" customWidth="1"/>
    <col min="514" max="514" width="2.375" style="1" customWidth="1"/>
    <col min="515" max="515" width="4" style="1" bestFit="1" customWidth="1"/>
    <col min="516" max="516" width="19.125" style="1" bestFit="1" customWidth="1"/>
    <col min="517" max="520" width="11.375" style="1" customWidth="1"/>
    <col min="521" max="521" width="9.875" style="1" customWidth="1"/>
    <col min="522" max="522" width="2.375" style="1" customWidth="1"/>
    <col min="523" max="768" width="8.875" style="1"/>
    <col min="769" max="769" width="9.875" style="1" customWidth="1"/>
    <col min="770" max="770" width="2.375" style="1" customWidth="1"/>
    <col min="771" max="771" width="4" style="1" bestFit="1" customWidth="1"/>
    <col min="772" max="772" width="19.125" style="1" bestFit="1" customWidth="1"/>
    <col min="773" max="776" width="11.375" style="1" customWidth="1"/>
    <col min="777" max="777" width="9.875" style="1" customWidth="1"/>
    <col min="778" max="778" width="2.375" style="1" customWidth="1"/>
    <col min="779" max="1024" width="8.875" style="1"/>
    <col min="1025" max="1025" width="9.875" style="1" customWidth="1"/>
    <col min="1026" max="1026" width="2.375" style="1" customWidth="1"/>
    <col min="1027" max="1027" width="4" style="1" bestFit="1" customWidth="1"/>
    <col min="1028" max="1028" width="19.125" style="1" bestFit="1" customWidth="1"/>
    <col min="1029" max="1032" width="11.375" style="1" customWidth="1"/>
    <col min="1033" max="1033" width="9.875" style="1" customWidth="1"/>
    <col min="1034" max="1034" width="2.375" style="1" customWidth="1"/>
    <col min="1035" max="1280" width="8.875" style="1"/>
    <col min="1281" max="1281" width="9.875" style="1" customWidth="1"/>
    <col min="1282" max="1282" width="2.375" style="1" customWidth="1"/>
    <col min="1283" max="1283" width="4" style="1" bestFit="1" customWidth="1"/>
    <col min="1284" max="1284" width="19.125" style="1" bestFit="1" customWidth="1"/>
    <col min="1285" max="1288" width="11.375" style="1" customWidth="1"/>
    <col min="1289" max="1289" width="9.875" style="1" customWidth="1"/>
    <col min="1290" max="1290" width="2.375" style="1" customWidth="1"/>
    <col min="1291" max="1536" width="8.875" style="1"/>
    <col min="1537" max="1537" width="9.875" style="1" customWidth="1"/>
    <col min="1538" max="1538" width="2.375" style="1" customWidth="1"/>
    <col min="1539" max="1539" width="4" style="1" bestFit="1" customWidth="1"/>
    <col min="1540" max="1540" width="19.125" style="1" bestFit="1" customWidth="1"/>
    <col min="1541" max="1544" width="11.375" style="1" customWidth="1"/>
    <col min="1545" max="1545" width="9.875" style="1" customWidth="1"/>
    <col min="1546" max="1546" width="2.375" style="1" customWidth="1"/>
    <col min="1547" max="1792" width="8.875" style="1"/>
    <col min="1793" max="1793" width="9.875" style="1" customWidth="1"/>
    <col min="1794" max="1794" width="2.375" style="1" customWidth="1"/>
    <col min="1795" max="1795" width="4" style="1" bestFit="1" customWidth="1"/>
    <col min="1796" max="1796" width="19.125" style="1" bestFit="1" customWidth="1"/>
    <col min="1797" max="1800" width="11.375" style="1" customWidth="1"/>
    <col min="1801" max="1801" width="9.875" style="1" customWidth="1"/>
    <col min="1802" max="1802" width="2.375" style="1" customWidth="1"/>
    <col min="1803" max="2048" width="8.875" style="1"/>
    <col min="2049" max="2049" width="9.875" style="1" customWidth="1"/>
    <col min="2050" max="2050" width="2.375" style="1" customWidth="1"/>
    <col min="2051" max="2051" width="4" style="1" bestFit="1" customWidth="1"/>
    <col min="2052" max="2052" width="19.125" style="1" bestFit="1" customWidth="1"/>
    <col min="2053" max="2056" width="11.375" style="1" customWidth="1"/>
    <col min="2057" max="2057" width="9.875" style="1" customWidth="1"/>
    <col min="2058" max="2058" width="2.375" style="1" customWidth="1"/>
    <col min="2059" max="2304" width="8.875" style="1"/>
    <col min="2305" max="2305" width="9.875" style="1" customWidth="1"/>
    <col min="2306" max="2306" width="2.375" style="1" customWidth="1"/>
    <col min="2307" max="2307" width="4" style="1" bestFit="1" customWidth="1"/>
    <col min="2308" max="2308" width="19.125" style="1" bestFit="1" customWidth="1"/>
    <col min="2309" max="2312" width="11.375" style="1" customWidth="1"/>
    <col min="2313" max="2313" width="9.875" style="1" customWidth="1"/>
    <col min="2314" max="2314" width="2.375" style="1" customWidth="1"/>
    <col min="2315" max="2560" width="8.875" style="1"/>
    <col min="2561" max="2561" width="9.875" style="1" customWidth="1"/>
    <col min="2562" max="2562" width="2.375" style="1" customWidth="1"/>
    <col min="2563" max="2563" width="4" style="1" bestFit="1" customWidth="1"/>
    <col min="2564" max="2564" width="19.125" style="1" bestFit="1" customWidth="1"/>
    <col min="2565" max="2568" width="11.375" style="1" customWidth="1"/>
    <col min="2569" max="2569" width="9.875" style="1" customWidth="1"/>
    <col min="2570" max="2570" width="2.375" style="1" customWidth="1"/>
    <col min="2571" max="2816" width="8.875" style="1"/>
    <col min="2817" max="2817" width="9.875" style="1" customWidth="1"/>
    <col min="2818" max="2818" width="2.375" style="1" customWidth="1"/>
    <col min="2819" max="2819" width="4" style="1" bestFit="1" customWidth="1"/>
    <col min="2820" max="2820" width="19.125" style="1" bestFit="1" customWidth="1"/>
    <col min="2821" max="2824" width="11.375" style="1" customWidth="1"/>
    <col min="2825" max="2825" width="9.875" style="1" customWidth="1"/>
    <col min="2826" max="2826" width="2.375" style="1" customWidth="1"/>
    <col min="2827" max="3072" width="8.875" style="1"/>
    <col min="3073" max="3073" width="9.875" style="1" customWidth="1"/>
    <col min="3074" max="3074" width="2.375" style="1" customWidth="1"/>
    <col min="3075" max="3075" width="4" style="1" bestFit="1" customWidth="1"/>
    <col min="3076" max="3076" width="19.125" style="1" bestFit="1" customWidth="1"/>
    <col min="3077" max="3080" width="11.375" style="1" customWidth="1"/>
    <col min="3081" max="3081" width="9.875" style="1" customWidth="1"/>
    <col min="3082" max="3082" width="2.375" style="1" customWidth="1"/>
    <col min="3083" max="3328" width="8.875" style="1"/>
    <col min="3329" max="3329" width="9.875" style="1" customWidth="1"/>
    <col min="3330" max="3330" width="2.375" style="1" customWidth="1"/>
    <col min="3331" max="3331" width="4" style="1" bestFit="1" customWidth="1"/>
    <col min="3332" max="3332" width="19.125" style="1" bestFit="1" customWidth="1"/>
    <col min="3333" max="3336" width="11.375" style="1" customWidth="1"/>
    <col min="3337" max="3337" width="9.875" style="1" customWidth="1"/>
    <col min="3338" max="3338" width="2.375" style="1" customWidth="1"/>
    <col min="3339" max="3584" width="8.875" style="1"/>
    <col min="3585" max="3585" width="9.875" style="1" customWidth="1"/>
    <col min="3586" max="3586" width="2.375" style="1" customWidth="1"/>
    <col min="3587" max="3587" width="4" style="1" bestFit="1" customWidth="1"/>
    <col min="3588" max="3588" width="19.125" style="1" bestFit="1" customWidth="1"/>
    <col min="3589" max="3592" width="11.375" style="1" customWidth="1"/>
    <col min="3593" max="3593" width="9.875" style="1" customWidth="1"/>
    <col min="3594" max="3594" width="2.375" style="1" customWidth="1"/>
    <col min="3595" max="3840" width="8.875" style="1"/>
    <col min="3841" max="3841" width="9.875" style="1" customWidth="1"/>
    <col min="3842" max="3842" width="2.375" style="1" customWidth="1"/>
    <col min="3843" max="3843" width="4" style="1" bestFit="1" customWidth="1"/>
    <col min="3844" max="3844" width="19.125" style="1" bestFit="1" customWidth="1"/>
    <col min="3845" max="3848" width="11.375" style="1" customWidth="1"/>
    <col min="3849" max="3849" width="9.875" style="1" customWidth="1"/>
    <col min="3850" max="3850" width="2.375" style="1" customWidth="1"/>
    <col min="3851" max="4096" width="8.875" style="1"/>
    <col min="4097" max="4097" width="9.875" style="1" customWidth="1"/>
    <col min="4098" max="4098" width="2.375" style="1" customWidth="1"/>
    <col min="4099" max="4099" width="4" style="1" bestFit="1" customWidth="1"/>
    <col min="4100" max="4100" width="19.125" style="1" bestFit="1" customWidth="1"/>
    <col min="4101" max="4104" width="11.375" style="1" customWidth="1"/>
    <col min="4105" max="4105" width="9.875" style="1" customWidth="1"/>
    <col min="4106" max="4106" width="2.375" style="1" customWidth="1"/>
    <col min="4107" max="4352" width="8.875" style="1"/>
    <col min="4353" max="4353" width="9.875" style="1" customWidth="1"/>
    <col min="4354" max="4354" width="2.375" style="1" customWidth="1"/>
    <col min="4355" max="4355" width="4" style="1" bestFit="1" customWidth="1"/>
    <col min="4356" max="4356" width="19.125" style="1" bestFit="1" customWidth="1"/>
    <col min="4357" max="4360" width="11.375" style="1" customWidth="1"/>
    <col min="4361" max="4361" width="9.875" style="1" customWidth="1"/>
    <col min="4362" max="4362" width="2.375" style="1" customWidth="1"/>
    <col min="4363" max="4608" width="8.875" style="1"/>
    <col min="4609" max="4609" width="9.875" style="1" customWidth="1"/>
    <col min="4610" max="4610" width="2.375" style="1" customWidth="1"/>
    <col min="4611" max="4611" width="4" style="1" bestFit="1" customWidth="1"/>
    <col min="4612" max="4612" width="19.125" style="1" bestFit="1" customWidth="1"/>
    <col min="4613" max="4616" width="11.375" style="1" customWidth="1"/>
    <col min="4617" max="4617" width="9.875" style="1" customWidth="1"/>
    <col min="4618" max="4618" width="2.375" style="1" customWidth="1"/>
    <col min="4619" max="4864" width="8.875" style="1"/>
    <col min="4865" max="4865" width="9.875" style="1" customWidth="1"/>
    <col min="4866" max="4866" width="2.375" style="1" customWidth="1"/>
    <col min="4867" max="4867" width="4" style="1" bestFit="1" customWidth="1"/>
    <col min="4868" max="4868" width="19.125" style="1" bestFit="1" customWidth="1"/>
    <col min="4869" max="4872" width="11.375" style="1" customWidth="1"/>
    <col min="4873" max="4873" width="9.875" style="1" customWidth="1"/>
    <col min="4874" max="4874" width="2.375" style="1" customWidth="1"/>
    <col min="4875" max="5120" width="8.875" style="1"/>
    <col min="5121" max="5121" width="9.875" style="1" customWidth="1"/>
    <col min="5122" max="5122" width="2.375" style="1" customWidth="1"/>
    <col min="5123" max="5123" width="4" style="1" bestFit="1" customWidth="1"/>
    <col min="5124" max="5124" width="19.125" style="1" bestFit="1" customWidth="1"/>
    <col min="5125" max="5128" width="11.375" style="1" customWidth="1"/>
    <col min="5129" max="5129" width="9.875" style="1" customWidth="1"/>
    <col min="5130" max="5130" width="2.375" style="1" customWidth="1"/>
    <col min="5131" max="5376" width="8.875" style="1"/>
    <col min="5377" max="5377" width="9.875" style="1" customWidth="1"/>
    <col min="5378" max="5378" width="2.375" style="1" customWidth="1"/>
    <col min="5379" max="5379" width="4" style="1" bestFit="1" customWidth="1"/>
    <col min="5380" max="5380" width="19.125" style="1" bestFit="1" customWidth="1"/>
    <col min="5381" max="5384" width="11.375" style="1" customWidth="1"/>
    <col min="5385" max="5385" width="9.875" style="1" customWidth="1"/>
    <col min="5386" max="5386" width="2.375" style="1" customWidth="1"/>
    <col min="5387" max="5632" width="8.875" style="1"/>
    <col min="5633" max="5633" width="9.875" style="1" customWidth="1"/>
    <col min="5634" max="5634" width="2.375" style="1" customWidth="1"/>
    <col min="5635" max="5635" width="4" style="1" bestFit="1" customWidth="1"/>
    <col min="5636" max="5636" width="19.125" style="1" bestFit="1" customWidth="1"/>
    <col min="5637" max="5640" width="11.375" style="1" customWidth="1"/>
    <col min="5641" max="5641" width="9.875" style="1" customWidth="1"/>
    <col min="5642" max="5642" width="2.375" style="1" customWidth="1"/>
    <col min="5643" max="5888" width="8.875" style="1"/>
    <col min="5889" max="5889" width="9.875" style="1" customWidth="1"/>
    <col min="5890" max="5890" width="2.375" style="1" customWidth="1"/>
    <col min="5891" max="5891" width="4" style="1" bestFit="1" customWidth="1"/>
    <col min="5892" max="5892" width="19.125" style="1" bestFit="1" customWidth="1"/>
    <col min="5893" max="5896" width="11.375" style="1" customWidth="1"/>
    <col min="5897" max="5897" width="9.875" style="1" customWidth="1"/>
    <col min="5898" max="5898" width="2.375" style="1" customWidth="1"/>
    <col min="5899" max="6144" width="8.875" style="1"/>
    <col min="6145" max="6145" width="9.875" style="1" customWidth="1"/>
    <col min="6146" max="6146" width="2.375" style="1" customWidth="1"/>
    <col min="6147" max="6147" width="4" style="1" bestFit="1" customWidth="1"/>
    <col min="6148" max="6148" width="19.125" style="1" bestFit="1" customWidth="1"/>
    <col min="6149" max="6152" width="11.375" style="1" customWidth="1"/>
    <col min="6153" max="6153" width="9.875" style="1" customWidth="1"/>
    <col min="6154" max="6154" width="2.375" style="1" customWidth="1"/>
    <col min="6155" max="6400" width="8.875" style="1"/>
    <col min="6401" max="6401" width="9.875" style="1" customWidth="1"/>
    <col min="6402" max="6402" width="2.375" style="1" customWidth="1"/>
    <col min="6403" max="6403" width="4" style="1" bestFit="1" customWidth="1"/>
    <col min="6404" max="6404" width="19.125" style="1" bestFit="1" customWidth="1"/>
    <col min="6405" max="6408" width="11.375" style="1" customWidth="1"/>
    <col min="6409" max="6409" width="9.875" style="1" customWidth="1"/>
    <col min="6410" max="6410" width="2.375" style="1" customWidth="1"/>
    <col min="6411" max="6656" width="8.875" style="1"/>
    <col min="6657" max="6657" width="9.875" style="1" customWidth="1"/>
    <col min="6658" max="6658" width="2.375" style="1" customWidth="1"/>
    <col min="6659" max="6659" width="4" style="1" bestFit="1" customWidth="1"/>
    <col min="6660" max="6660" width="19.125" style="1" bestFit="1" customWidth="1"/>
    <col min="6661" max="6664" width="11.375" style="1" customWidth="1"/>
    <col min="6665" max="6665" width="9.875" style="1" customWidth="1"/>
    <col min="6666" max="6666" width="2.375" style="1" customWidth="1"/>
    <col min="6667" max="6912" width="8.875" style="1"/>
    <col min="6913" max="6913" width="9.875" style="1" customWidth="1"/>
    <col min="6914" max="6914" width="2.375" style="1" customWidth="1"/>
    <col min="6915" max="6915" width="4" style="1" bestFit="1" customWidth="1"/>
    <col min="6916" max="6916" width="19.125" style="1" bestFit="1" customWidth="1"/>
    <col min="6917" max="6920" width="11.375" style="1" customWidth="1"/>
    <col min="6921" max="6921" width="9.875" style="1" customWidth="1"/>
    <col min="6922" max="6922" width="2.375" style="1" customWidth="1"/>
    <col min="6923" max="7168" width="8.875" style="1"/>
    <col min="7169" max="7169" width="9.875" style="1" customWidth="1"/>
    <col min="7170" max="7170" width="2.375" style="1" customWidth="1"/>
    <col min="7171" max="7171" width="4" style="1" bestFit="1" customWidth="1"/>
    <col min="7172" max="7172" width="19.125" style="1" bestFit="1" customWidth="1"/>
    <col min="7173" max="7176" width="11.375" style="1" customWidth="1"/>
    <col min="7177" max="7177" width="9.875" style="1" customWidth="1"/>
    <col min="7178" max="7178" width="2.375" style="1" customWidth="1"/>
    <col min="7179" max="7424" width="8.875" style="1"/>
    <col min="7425" max="7425" width="9.875" style="1" customWidth="1"/>
    <col min="7426" max="7426" width="2.375" style="1" customWidth="1"/>
    <col min="7427" max="7427" width="4" style="1" bestFit="1" customWidth="1"/>
    <col min="7428" max="7428" width="19.125" style="1" bestFit="1" customWidth="1"/>
    <col min="7429" max="7432" width="11.375" style="1" customWidth="1"/>
    <col min="7433" max="7433" width="9.875" style="1" customWidth="1"/>
    <col min="7434" max="7434" width="2.375" style="1" customWidth="1"/>
    <col min="7435" max="7680" width="8.875" style="1"/>
    <col min="7681" max="7681" width="9.875" style="1" customWidth="1"/>
    <col min="7682" max="7682" width="2.375" style="1" customWidth="1"/>
    <col min="7683" max="7683" width="4" style="1" bestFit="1" customWidth="1"/>
    <col min="7684" max="7684" width="19.125" style="1" bestFit="1" customWidth="1"/>
    <col min="7685" max="7688" width="11.375" style="1" customWidth="1"/>
    <col min="7689" max="7689" width="9.875" style="1" customWidth="1"/>
    <col min="7690" max="7690" width="2.375" style="1" customWidth="1"/>
    <col min="7691" max="7936" width="8.875" style="1"/>
    <col min="7937" max="7937" width="9.875" style="1" customWidth="1"/>
    <col min="7938" max="7938" width="2.375" style="1" customWidth="1"/>
    <col min="7939" max="7939" width="4" style="1" bestFit="1" customWidth="1"/>
    <col min="7940" max="7940" width="19.125" style="1" bestFit="1" customWidth="1"/>
    <col min="7941" max="7944" width="11.375" style="1" customWidth="1"/>
    <col min="7945" max="7945" width="9.875" style="1" customWidth="1"/>
    <col min="7946" max="7946" width="2.375" style="1" customWidth="1"/>
    <col min="7947" max="8192" width="8.875" style="1"/>
    <col min="8193" max="8193" width="9.875" style="1" customWidth="1"/>
    <col min="8194" max="8194" width="2.375" style="1" customWidth="1"/>
    <col min="8195" max="8195" width="4" style="1" bestFit="1" customWidth="1"/>
    <col min="8196" max="8196" width="19.125" style="1" bestFit="1" customWidth="1"/>
    <col min="8197" max="8200" width="11.375" style="1" customWidth="1"/>
    <col min="8201" max="8201" width="9.875" style="1" customWidth="1"/>
    <col min="8202" max="8202" width="2.375" style="1" customWidth="1"/>
    <col min="8203" max="8448" width="8.875" style="1"/>
    <col min="8449" max="8449" width="9.875" style="1" customWidth="1"/>
    <col min="8450" max="8450" width="2.375" style="1" customWidth="1"/>
    <col min="8451" max="8451" width="4" style="1" bestFit="1" customWidth="1"/>
    <col min="8452" max="8452" width="19.125" style="1" bestFit="1" customWidth="1"/>
    <col min="8453" max="8456" width="11.375" style="1" customWidth="1"/>
    <col min="8457" max="8457" width="9.875" style="1" customWidth="1"/>
    <col min="8458" max="8458" width="2.375" style="1" customWidth="1"/>
    <col min="8459" max="8704" width="8.875" style="1"/>
    <col min="8705" max="8705" width="9.875" style="1" customWidth="1"/>
    <col min="8706" max="8706" width="2.375" style="1" customWidth="1"/>
    <col min="8707" max="8707" width="4" style="1" bestFit="1" customWidth="1"/>
    <col min="8708" max="8708" width="19.125" style="1" bestFit="1" customWidth="1"/>
    <col min="8709" max="8712" width="11.375" style="1" customWidth="1"/>
    <col min="8713" max="8713" width="9.875" style="1" customWidth="1"/>
    <col min="8714" max="8714" width="2.375" style="1" customWidth="1"/>
    <col min="8715" max="8960" width="8.875" style="1"/>
    <col min="8961" max="8961" width="9.875" style="1" customWidth="1"/>
    <col min="8962" max="8962" width="2.375" style="1" customWidth="1"/>
    <col min="8963" max="8963" width="4" style="1" bestFit="1" customWidth="1"/>
    <col min="8964" max="8964" width="19.125" style="1" bestFit="1" customWidth="1"/>
    <col min="8965" max="8968" width="11.375" style="1" customWidth="1"/>
    <col min="8969" max="8969" width="9.875" style="1" customWidth="1"/>
    <col min="8970" max="8970" width="2.375" style="1" customWidth="1"/>
    <col min="8971" max="9216" width="8.875" style="1"/>
    <col min="9217" max="9217" width="9.875" style="1" customWidth="1"/>
    <col min="9218" max="9218" width="2.375" style="1" customWidth="1"/>
    <col min="9219" max="9219" width="4" style="1" bestFit="1" customWidth="1"/>
    <col min="9220" max="9220" width="19.125" style="1" bestFit="1" customWidth="1"/>
    <col min="9221" max="9224" width="11.375" style="1" customWidth="1"/>
    <col min="9225" max="9225" width="9.875" style="1" customWidth="1"/>
    <col min="9226" max="9226" width="2.375" style="1" customWidth="1"/>
    <col min="9227" max="9472" width="8.875" style="1"/>
    <col min="9473" max="9473" width="9.875" style="1" customWidth="1"/>
    <col min="9474" max="9474" width="2.375" style="1" customWidth="1"/>
    <col min="9475" max="9475" width="4" style="1" bestFit="1" customWidth="1"/>
    <col min="9476" max="9476" width="19.125" style="1" bestFit="1" customWidth="1"/>
    <col min="9477" max="9480" width="11.375" style="1" customWidth="1"/>
    <col min="9481" max="9481" width="9.875" style="1" customWidth="1"/>
    <col min="9482" max="9482" width="2.375" style="1" customWidth="1"/>
    <col min="9483" max="9728" width="8.875" style="1"/>
    <col min="9729" max="9729" width="9.875" style="1" customWidth="1"/>
    <col min="9730" max="9730" width="2.375" style="1" customWidth="1"/>
    <col min="9731" max="9731" width="4" style="1" bestFit="1" customWidth="1"/>
    <col min="9732" max="9732" width="19.125" style="1" bestFit="1" customWidth="1"/>
    <col min="9733" max="9736" width="11.375" style="1" customWidth="1"/>
    <col min="9737" max="9737" width="9.875" style="1" customWidth="1"/>
    <col min="9738" max="9738" width="2.375" style="1" customWidth="1"/>
    <col min="9739" max="9984" width="8.875" style="1"/>
    <col min="9985" max="9985" width="9.875" style="1" customWidth="1"/>
    <col min="9986" max="9986" width="2.375" style="1" customWidth="1"/>
    <col min="9987" max="9987" width="4" style="1" bestFit="1" customWidth="1"/>
    <col min="9988" max="9988" width="19.125" style="1" bestFit="1" customWidth="1"/>
    <col min="9989" max="9992" width="11.375" style="1" customWidth="1"/>
    <col min="9993" max="9993" width="9.875" style="1" customWidth="1"/>
    <col min="9994" max="9994" width="2.375" style="1" customWidth="1"/>
    <col min="9995" max="10240" width="8.875" style="1"/>
    <col min="10241" max="10241" width="9.875" style="1" customWidth="1"/>
    <col min="10242" max="10242" width="2.375" style="1" customWidth="1"/>
    <col min="10243" max="10243" width="4" style="1" bestFit="1" customWidth="1"/>
    <col min="10244" max="10244" width="19.125" style="1" bestFit="1" customWidth="1"/>
    <col min="10245" max="10248" width="11.375" style="1" customWidth="1"/>
    <col min="10249" max="10249" width="9.875" style="1" customWidth="1"/>
    <col min="10250" max="10250" width="2.375" style="1" customWidth="1"/>
    <col min="10251" max="10496" width="8.875" style="1"/>
    <col min="10497" max="10497" width="9.875" style="1" customWidth="1"/>
    <col min="10498" max="10498" width="2.375" style="1" customWidth="1"/>
    <col min="10499" max="10499" width="4" style="1" bestFit="1" customWidth="1"/>
    <col min="10500" max="10500" width="19.125" style="1" bestFit="1" customWidth="1"/>
    <col min="10501" max="10504" width="11.375" style="1" customWidth="1"/>
    <col min="10505" max="10505" width="9.875" style="1" customWidth="1"/>
    <col min="10506" max="10506" width="2.375" style="1" customWidth="1"/>
    <col min="10507" max="10752" width="8.875" style="1"/>
    <col min="10753" max="10753" width="9.875" style="1" customWidth="1"/>
    <col min="10754" max="10754" width="2.375" style="1" customWidth="1"/>
    <col min="10755" max="10755" width="4" style="1" bestFit="1" customWidth="1"/>
    <col min="10756" max="10756" width="19.125" style="1" bestFit="1" customWidth="1"/>
    <col min="10757" max="10760" width="11.375" style="1" customWidth="1"/>
    <col min="10761" max="10761" width="9.875" style="1" customWidth="1"/>
    <col min="10762" max="10762" width="2.375" style="1" customWidth="1"/>
    <col min="10763" max="11008" width="8.875" style="1"/>
    <col min="11009" max="11009" width="9.875" style="1" customWidth="1"/>
    <col min="11010" max="11010" width="2.375" style="1" customWidth="1"/>
    <col min="11011" max="11011" width="4" style="1" bestFit="1" customWidth="1"/>
    <col min="11012" max="11012" width="19.125" style="1" bestFit="1" customWidth="1"/>
    <col min="11013" max="11016" width="11.375" style="1" customWidth="1"/>
    <col min="11017" max="11017" width="9.875" style="1" customWidth="1"/>
    <col min="11018" max="11018" width="2.375" style="1" customWidth="1"/>
    <col min="11019" max="11264" width="8.875" style="1"/>
    <col min="11265" max="11265" width="9.875" style="1" customWidth="1"/>
    <col min="11266" max="11266" width="2.375" style="1" customWidth="1"/>
    <col min="11267" max="11267" width="4" style="1" bestFit="1" customWidth="1"/>
    <col min="11268" max="11268" width="19.125" style="1" bestFit="1" customWidth="1"/>
    <col min="11269" max="11272" width="11.375" style="1" customWidth="1"/>
    <col min="11273" max="11273" width="9.875" style="1" customWidth="1"/>
    <col min="11274" max="11274" width="2.375" style="1" customWidth="1"/>
    <col min="11275" max="11520" width="8.875" style="1"/>
    <col min="11521" max="11521" width="9.875" style="1" customWidth="1"/>
    <col min="11522" max="11522" width="2.375" style="1" customWidth="1"/>
    <col min="11523" max="11523" width="4" style="1" bestFit="1" customWidth="1"/>
    <col min="11524" max="11524" width="19.125" style="1" bestFit="1" customWidth="1"/>
    <col min="11525" max="11528" width="11.375" style="1" customWidth="1"/>
    <col min="11529" max="11529" width="9.875" style="1" customWidth="1"/>
    <col min="11530" max="11530" width="2.375" style="1" customWidth="1"/>
    <col min="11531" max="11776" width="8.875" style="1"/>
    <col min="11777" max="11777" width="9.875" style="1" customWidth="1"/>
    <col min="11778" max="11778" width="2.375" style="1" customWidth="1"/>
    <col min="11779" max="11779" width="4" style="1" bestFit="1" customWidth="1"/>
    <col min="11780" max="11780" width="19.125" style="1" bestFit="1" customWidth="1"/>
    <col min="11781" max="11784" width="11.375" style="1" customWidth="1"/>
    <col min="11785" max="11785" width="9.875" style="1" customWidth="1"/>
    <col min="11786" max="11786" width="2.375" style="1" customWidth="1"/>
    <col min="11787" max="12032" width="8.875" style="1"/>
    <col min="12033" max="12033" width="9.875" style="1" customWidth="1"/>
    <col min="12034" max="12034" width="2.375" style="1" customWidth="1"/>
    <col min="12035" max="12035" width="4" style="1" bestFit="1" customWidth="1"/>
    <col min="12036" max="12036" width="19.125" style="1" bestFit="1" customWidth="1"/>
    <col min="12037" max="12040" width="11.375" style="1" customWidth="1"/>
    <col min="12041" max="12041" width="9.875" style="1" customWidth="1"/>
    <col min="12042" max="12042" width="2.375" style="1" customWidth="1"/>
    <col min="12043" max="12288" width="8.875" style="1"/>
    <col min="12289" max="12289" width="9.875" style="1" customWidth="1"/>
    <col min="12290" max="12290" width="2.375" style="1" customWidth="1"/>
    <col min="12291" max="12291" width="4" style="1" bestFit="1" customWidth="1"/>
    <col min="12292" max="12292" width="19.125" style="1" bestFit="1" customWidth="1"/>
    <col min="12293" max="12296" width="11.375" style="1" customWidth="1"/>
    <col min="12297" max="12297" width="9.875" style="1" customWidth="1"/>
    <col min="12298" max="12298" width="2.375" style="1" customWidth="1"/>
    <col min="12299" max="12544" width="8.875" style="1"/>
    <col min="12545" max="12545" width="9.875" style="1" customWidth="1"/>
    <col min="12546" max="12546" width="2.375" style="1" customWidth="1"/>
    <col min="12547" max="12547" width="4" style="1" bestFit="1" customWidth="1"/>
    <col min="12548" max="12548" width="19.125" style="1" bestFit="1" customWidth="1"/>
    <col min="12549" max="12552" width="11.375" style="1" customWidth="1"/>
    <col min="12553" max="12553" width="9.875" style="1" customWidth="1"/>
    <col min="12554" max="12554" width="2.375" style="1" customWidth="1"/>
    <col min="12555" max="12800" width="8.875" style="1"/>
    <col min="12801" max="12801" width="9.875" style="1" customWidth="1"/>
    <col min="12802" max="12802" width="2.375" style="1" customWidth="1"/>
    <col min="12803" max="12803" width="4" style="1" bestFit="1" customWidth="1"/>
    <col min="12804" max="12804" width="19.125" style="1" bestFit="1" customWidth="1"/>
    <col min="12805" max="12808" width="11.375" style="1" customWidth="1"/>
    <col min="12809" max="12809" width="9.875" style="1" customWidth="1"/>
    <col min="12810" max="12810" width="2.375" style="1" customWidth="1"/>
    <col min="12811" max="13056" width="8.875" style="1"/>
    <col min="13057" max="13057" width="9.875" style="1" customWidth="1"/>
    <col min="13058" max="13058" width="2.375" style="1" customWidth="1"/>
    <col min="13059" max="13059" width="4" style="1" bestFit="1" customWidth="1"/>
    <col min="13060" max="13060" width="19.125" style="1" bestFit="1" customWidth="1"/>
    <col min="13061" max="13064" width="11.375" style="1" customWidth="1"/>
    <col min="13065" max="13065" width="9.875" style="1" customWidth="1"/>
    <col min="13066" max="13066" width="2.375" style="1" customWidth="1"/>
    <col min="13067" max="13312" width="8.875" style="1"/>
    <col min="13313" max="13313" width="9.875" style="1" customWidth="1"/>
    <col min="13314" max="13314" width="2.375" style="1" customWidth="1"/>
    <col min="13315" max="13315" width="4" style="1" bestFit="1" customWidth="1"/>
    <col min="13316" max="13316" width="19.125" style="1" bestFit="1" customWidth="1"/>
    <col min="13317" max="13320" width="11.375" style="1" customWidth="1"/>
    <col min="13321" max="13321" width="9.875" style="1" customWidth="1"/>
    <col min="13322" max="13322" width="2.375" style="1" customWidth="1"/>
    <col min="13323" max="13568" width="8.875" style="1"/>
    <col min="13569" max="13569" width="9.875" style="1" customWidth="1"/>
    <col min="13570" max="13570" width="2.375" style="1" customWidth="1"/>
    <col min="13571" max="13571" width="4" style="1" bestFit="1" customWidth="1"/>
    <col min="13572" max="13572" width="19.125" style="1" bestFit="1" customWidth="1"/>
    <col min="13573" max="13576" width="11.375" style="1" customWidth="1"/>
    <col min="13577" max="13577" width="9.875" style="1" customWidth="1"/>
    <col min="13578" max="13578" width="2.375" style="1" customWidth="1"/>
    <col min="13579" max="13824" width="8.875" style="1"/>
    <col min="13825" max="13825" width="9.875" style="1" customWidth="1"/>
    <col min="13826" max="13826" width="2.375" style="1" customWidth="1"/>
    <col min="13827" max="13827" width="4" style="1" bestFit="1" customWidth="1"/>
    <col min="13828" max="13828" width="19.125" style="1" bestFit="1" customWidth="1"/>
    <col min="13829" max="13832" width="11.375" style="1" customWidth="1"/>
    <col min="13833" max="13833" width="9.875" style="1" customWidth="1"/>
    <col min="13834" max="13834" width="2.375" style="1" customWidth="1"/>
    <col min="13835" max="14080" width="8.875" style="1"/>
    <col min="14081" max="14081" width="9.875" style="1" customWidth="1"/>
    <col min="14082" max="14082" width="2.375" style="1" customWidth="1"/>
    <col min="14083" max="14083" width="4" style="1" bestFit="1" customWidth="1"/>
    <col min="14084" max="14084" width="19.125" style="1" bestFit="1" customWidth="1"/>
    <col min="14085" max="14088" width="11.375" style="1" customWidth="1"/>
    <col min="14089" max="14089" width="9.875" style="1" customWidth="1"/>
    <col min="14090" max="14090" width="2.375" style="1" customWidth="1"/>
    <col min="14091" max="14336" width="8.875" style="1"/>
    <col min="14337" max="14337" width="9.875" style="1" customWidth="1"/>
    <col min="14338" max="14338" width="2.375" style="1" customWidth="1"/>
    <col min="14339" max="14339" width="4" style="1" bestFit="1" customWidth="1"/>
    <col min="14340" max="14340" width="19.125" style="1" bestFit="1" customWidth="1"/>
    <col min="14341" max="14344" width="11.375" style="1" customWidth="1"/>
    <col min="14345" max="14345" width="9.875" style="1" customWidth="1"/>
    <col min="14346" max="14346" width="2.375" style="1" customWidth="1"/>
    <col min="14347" max="14592" width="8.875" style="1"/>
    <col min="14593" max="14593" width="9.875" style="1" customWidth="1"/>
    <col min="14594" max="14594" width="2.375" style="1" customWidth="1"/>
    <col min="14595" max="14595" width="4" style="1" bestFit="1" customWidth="1"/>
    <col min="14596" max="14596" width="19.125" style="1" bestFit="1" customWidth="1"/>
    <col min="14597" max="14600" width="11.375" style="1" customWidth="1"/>
    <col min="14601" max="14601" width="9.875" style="1" customWidth="1"/>
    <col min="14602" max="14602" width="2.375" style="1" customWidth="1"/>
    <col min="14603" max="14848" width="8.875" style="1"/>
    <col min="14849" max="14849" width="9.875" style="1" customWidth="1"/>
    <col min="14850" max="14850" width="2.375" style="1" customWidth="1"/>
    <col min="14851" max="14851" width="4" style="1" bestFit="1" customWidth="1"/>
    <col min="14852" max="14852" width="19.125" style="1" bestFit="1" customWidth="1"/>
    <col min="14853" max="14856" width="11.375" style="1" customWidth="1"/>
    <col min="14857" max="14857" width="9.875" style="1" customWidth="1"/>
    <col min="14858" max="14858" width="2.375" style="1" customWidth="1"/>
    <col min="14859" max="15104" width="8.875" style="1"/>
    <col min="15105" max="15105" width="9.875" style="1" customWidth="1"/>
    <col min="15106" max="15106" width="2.375" style="1" customWidth="1"/>
    <col min="15107" max="15107" width="4" style="1" bestFit="1" customWidth="1"/>
    <col min="15108" max="15108" width="19.125" style="1" bestFit="1" customWidth="1"/>
    <col min="15109" max="15112" width="11.375" style="1" customWidth="1"/>
    <col min="15113" max="15113" width="9.875" style="1" customWidth="1"/>
    <col min="15114" max="15114" width="2.375" style="1" customWidth="1"/>
    <col min="15115" max="15360" width="8.875" style="1"/>
    <col min="15361" max="15361" width="9.875" style="1" customWidth="1"/>
    <col min="15362" max="15362" width="2.375" style="1" customWidth="1"/>
    <col min="15363" max="15363" width="4" style="1" bestFit="1" customWidth="1"/>
    <col min="15364" max="15364" width="19.125" style="1" bestFit="1" customWidth="1"/>
    <col min="15365" max="15368" width="11.375" style="1" customWidth="1"/>
    <col min="15369" max="15369" width="9.875" style="1" customWidth="1"/>
    <col min="15370" max="15370" width="2.375" style="1" customWidth="1"/>
    <col min="15371" max="15616" width="8.875" style="1"/>
    <col min="15617" max="15617" width="9.875" style="1" customWidth="1"/>
    <col min="15618" max="15618" width="2.375" style="1" customWidth="1"/>
    <col min="15619" max="15619" width="4" style="1" bestFit="1" customWidth="1"/>
    <col min="15620" max="15620" width="19.125" style="1" bestFit="1" customWidth="1"/>
    <col min="15621" max="15624" width="11.375" style="1" customWidth="1"/>
    <col min="15625" max="15625" width="9.875" style="1" customWidth="1"/>
    <col min="15626" max="15626" width="2.375" style="1" customWidth="1"/>
    <col min="15627" max="15872" width="8.875" style="1"/>
    <col min="15873" max="15873" width="9.875" style="1" customWidth="1"/>
    <col min="15874" max="15874" width="2.375" style="1" customWidth="1"/>
    <col min="15875" max="15875" width="4" style="1" bestFit="1" customWidth="1"/>
    <col min="15876" max="15876" width="19.125" style="1" bestFit="1" customWidth="1"/>
    <col min="15877" max="15880" width="11.375" style="1" customWidth="1"/>
    <col min="15881" max="15881" width="9.875" style="1" customWidth="1"/>
    <col min="15882" max="15882" width="2.375" style="1" customWidth="1"/>
    <col min="15883" max="16128" width="8.875" style="1"/>
    <col min="16129" max="16129" width="9.875" style="1" customWidth="1"/>
    <col min="16130" max="16130" width="2.375" style="1" customWidth="1"/>
    <col min="16131" max="16131" width="4" style="1" bestFit="1" customWidth="1"/>
    <col min="16132" max="16132" width="19.125" style="1" bestFit="1" customWidth="1"/>
    <col min="16133" max="16136" width="11.375" style="1" customWidth="1"/>
    <col min="16137" max="16137" width="9.875" style="1" customWidth="1"/>
    <col min="16138" max="16138" width="2.375" style="1" customWidth="1"/>
    <col min="16139" max="16384" width="8.875" style="1"/>
  </cols>
  <sheetData>
    <row r="1" spans="3:9" ht="35.25" customHeight="1">
      <c r="C1" s="435" t="s">
        <v>275</v>
      </c>
      <c r="D1" s="435"/>
      <c r="E1" s="435"/>
      <c r="F1" s="435"/>
      <c r="G1" s="435"/>
      <c r="H1" s="435"/>
      <c r="I1" s="435"/>
    </row>
    <row r="2" spans="3:9" ht="35.25" customHeight="1">
      <c r="C2" s="435" t="s">
        <v>250</v>
      </c>
      <c r="D2" s="435"/>
      <c r="E2" s="435"/>
      <c r="F2" s="435"/>
      <c r="G2" s="435"/>
      <c r="H2" s="435"/>
      <c r="I2" s="435"/>
    </row>
    <row r="3" spans="3:9" ht="35.25" customHeight="1">
      <c r="C3" s="436"/>
      <c r="D3" s="436"/>
      <c r="E3" s="436"/>
      <c r="F3" s="436"/>
      <c r="G3" s="436"/>
      <c r="H3" s="436"/>
      <c r="I3" s="2"/>
    </row>
    <row r="4" spans="3:9" ht="13.5" customHeight="1">
      <c r="C4" s="335"/>
      <c r="D4" s="335"/>
      <c r="E4" s="335"/>
      <c r="F4" s="335"/>
      <c r="G4" s="335"/>
      <c r="H4" s="335"/>
      <c r="I4" s="2"/>
    </row>
    <row r="5" spans="3:9" ht="13.5" customHeight="1">
      <c r="C5" s="336">
        <v>1</v>
      </c>
      <c r="D5" s="336" t="s">
        <v>245</v>
      </c>
      <c r="E5" s="336" t="s">
        <v>402</v>
      </c>
      <c r="G5" s="337"/>
      <c r="H5" s="405"/>
      <c r="I5" s="2"/>
    </row>
    <row r="6" spans="3:9" ht="13.5" customHeight="1">
      <c r="C6" s="336">
        <v>2</v>
      </c>
      <c r="D6" s="336" t="s">
        <v>404</v>
      </c>
      <c r="E6" s="336" t="s">
        <v>362</v>
      </c>
      <c r="G6" s="337"/>
      <c r="H6" s="405"/>
      <c r="I6" s="2"/>
    </row>
    <row r="7" spans="3:9" ht="13.5" customHeight="1">
      <c r="C7" s="336">
        <v>3</v>
      </c>
      <c r="D7" s="336" t="s">
        <v>405</v>
      </c>
      <c r="E7" s="336" t="s">
        <v>403</v>
      </c>
      <c r="G7" s="337"/>
      <c r="H7" s="405"/>
      <c r="I7" s="2"/>
    </row>
    <row r="8" spans="3:9" ht="13.5" customHeight="1">
      <c r="C8" s="336">
        <v>4</v>
      </c>
      <c r="D8" s="336" t="s">
        <v>400</v>
      </c>
      <c r="E8" s="336" t="s">
        <v>348</v>
      </c>
      <c r="G8" s="337"/>
      <c r="H8" s="405"/>
      <c r="I8" s="2"/>
    </row>
    <row r="9" spans="3:9" ht="13.5" customHeight="1">
      <c r="C9" s="336">
        <v>5</v>
      </c>
      <c r="D9" s="336" t="s">
        <v>397</v>
      </c>
      <c r="E9" s="336" t="s">
        <v>246</v>
      </c>
      <c r="G9" s="337"/>
      <c r="H9" s="405"/>
      <c r="I9" s="2"/>
    </row>
    <row r="10" spans="3:9" ht="13.5" customHeight="1">
      <c r="C10" s="336">
        <v>6</v>
      </c>
      <c r="D10" s="336" t="s">
        <v>394</v>
      </c>
      <c r="E10" s="336" t="s">
        <v>349</v>
      </c>
      <c r="G10" s="337"/>
      <c r="H10" s="405"/>
      <c r="I10" s="2"/>
    </row>
    <row r="11" spans="3:9" ht="16.5" customHeight="1">
      <c r="C11" s="336">
        <v>7</v>
      </c>
      <c r="D11" s="336" t="s">
        <v>406</v>
      </c>
      <c r="E11" s="336" t="s">
        <v>309</v>
      </c>
      <c r="G11" s="337"/>
      <c r="H11" s="337"/>
    </row>
    <row r="12" spans="3:9" ht="15" customHeight="1">
      <c r="C12" s="336">
        <v>8</v>
      </c>
      <c r="D12" s="336" t="s">
        <v>407</v>
      </c>
      <c r="E12" s="336" t="s">
        <v>310</v>
      </c>
      <c r="G12" s="337"/>
      <c r="H12" s="337"/>
    </row>
    <row r="13" spans="3:9" ht="15" customHeight="1">
      <c r="C13" s="428">
        <v>9</v>
      </c>
      <c r="D13" s="428" t="s">
        <v>408</v>
      </c>
      <c r="E13" s="428" t="s">
        <v>432</v>
      </c>
      <c r="F13" s="429"/>
      <c r="G13" s="337"/>
      <c r="H13" s="337"/>
    </row>
    <row r="14" spans="3:9" ht="15" customHeight="1">
      <c r="C14" s="428">
        <v>10</v>
      </c>
      <c r="D14" s="428" t="s">
        <v>409</v>
      </c>
      <c r="E14" s="428" t="s">
        <v>433</v>
      </c>
      <c r="F14" s="429"/>
      <c r="G14" s="337"/>
      <c r="H14" s="337"/>
    </row>
    <row r="15" spans="3:9" ht="15" customHeight="1">
      <c r="C15" s="428">
        <v>11</v>
      </c>
      <c r="D15" s="428" t="s">
        <v>410</v>
      </c>
      <c r="E15" s="428" t="s">
        <v>434</v>
      </c>
      <c r="F15" s="429"/>
      <c r="G15" s="337"/>
      <c r="H15" s="337"/>
    </row>
    <row r="16" spans="3:9" ht="15" customHeight="1">
      <c r="C16" s="336">
        <v>12</v>
      </c>
      <c r="D16" s="336" t="s">
        <v>411</v>
      </c>
      <c r="E16" s="336" t="s">
        <v>413</v>
      </c>
      <c r="G16" s="337"/>
      <c r="H16" s="337"/>
    </row>
    <row r="17" spans="1:9" ht="16.5" customHeight="1">
      <c r="C17" s="336">
        <v>13</v>
      </c>
      <c r="D17" s="336" t="s">
        <v>412</v>
      </c>
      <c r="E17" s="336" t="s">
        <v>247</v>
      </c>
      <c r="F17" s="337"/>
      <c r="G17" s="337"/>
      <c r="H17" s="337"/>
      <c r="I17" s="334"/>
    </row>
    <row r="18" spans="1:9" ht="15" customHeight="1">
      <c r="A18" s="6"/>
      <c r="B18" s="6"/>
      <c r="C18" s="336">
        <v>14</v>
      </c>
      <c r="D18" s="336" t="s">
        <v>414</v>
      </c>
      <c r="E18" s="336" t="s">
        <v>428</v>
      </c>
      <c r="F18" s="337"/>
      <c r="G18" s="337"/>
      <c r="H18" s="337"/>
      <c r="I18" s="6"/>
    </row>
    <row r="19" spans="1:9" ht="15" customHeight="1">
      <c r="A19" s="6"/>
      <c r="B19" s="6"/>
      <c r="C19" s="336">
        <v>15</v>
      </c>
      <c r="D19" s="336" t="s">
        <v>415</v>
      </c>
      <c r="E19" s="336" t="s">
        <v>429</v>
      </c>
      <c r="F19" s="337"/>
      <c r="G19" s="337"/>
      <c r="H19" s="337"/>
      <c r="I19" s="6"/>
    </row>
    <row r="20" spans="1:9" ht="15" customHeight="1">
      <c r="C20" s="336">
        <v>16</v>
      </c>
      <c r="D20" s="336" t="s">
        <v>416</v>
      </c>
      <c r="E20" s="336" t="s">
        <v>448</v>
      </c>
      <c r="G20" s="337"/>
      <c r="H20" s="337"/>
    </row>
    <row r="21" spans="1:9" ht="15" customHeight="1">
      <c r="C21" s="336">
        <v>17</v>
      </c>
      <c r="D21" s="336" t="s">
        <v>417</v>
      </c>
      <c r="E21" s="336" t="s">
        <v>248</v>
      </c>
      <c r="G21" s="337"/>
      <c r="H21" s="337"/>
    </row>
    <row r="22" spans="1:9" ht="15" customHeight="1">
      <c r="C22" s="336">
        <v>18</v>
      </c>
      <c r="D22" s="336" t="s">
        <v>418</v>
      </c>
      <c r="E22" s="336" t="s">
        <v>249</v>
      </c>
      <c r="G22" s="337"/>
      <c r="H22" s="337"/>
    </row>
    <row r="23" spans="1:9" ht="15" customHeight="1">
      <c r="C23" s="428">
        <v>19</v>
      </c>
      <c r="D23" s="428" t="s">
        <v>435</v>
      </c>
      <c r="E23" s="428" t="s">
        <v>436</v>
      </c>
      <c r="F23" s="429"/>
      <c r="G23" s="337"/>
      <c r="H23" s="337"/>
    </row>
  </sheetData>
  <mergeCells count="3">
    <mergeCell ref="C1:I1"/>
    <mergeCell ref="C2:I2"/>
    <mergeCell ref="C3:H3"/>
  </mergeCells>
  <phoneticPr fontId="4"/>
  <printOptions horizontalCentered="1" verticalCentered="1"/>
  <pageMargins left="0.70866141732283472" right="0.59055118110236227" top="0.98425196850393704" bottom="0.98425196850393704" header="0.51181102362204722" footer="0.51181102362204722"/>
  <pageSetup paperSize="9"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99"/>
    <pageSetUpPr fitToPage="1"/>
  </sheetPr>
  <dimension ref="B1:F21"/>
  <sheetViews>
    <sheetView view="pageBreakPreview" zoomScale="115" zoomScaleNormal="70" zoomScaleSheetLayoutView="115" workbookViewId="0">
      <selection activeCell="L18" sqref="L18"/>
    </sheetView>
  </sheetViews>
  <sheetFormatPr defaultRowHeight="13.5"/>
  <cols>
    <col min="1" max="1" width="8.75" style="76" customWidth="1"/>
    <col min="2" max="2" width="4.125" style="76" customWidth="1"/>
    <col min="3" max="3" width="18.375" style="76" customWidth="1"/>
    <col min="4" max="4" width="9" style="76"/>
    <col min="5" max="5" width="21" style="76" customWidth="1"/>
    <col min="6" max="6" width="75.875" style="76" customWidth="1"/>
    <col min="7" max="7" width="1.625" style="76" customWidth="1"/>
    <col min="8" max="8" width="13" style="76" customWidth="1"/>
    <col min="9" max="16384" width="9" style="76"/>
  </cols>
  <sheetData>
    <row r="1" spans="2:6">
      <c r="B1" s="76" t="s">
        <v>388</v>
      </c>
    </row>
    <row r="2" spans="2:6" ht="17.25">
      <c r="B2" s="599" t="s">
        <v>54</v>
      </c>
      <c r="C2" s="599"/>
      <c r="D2" s="599"/>
      <c r="E2" s="599"/>
      <c r="F2" s="599"/>
    </row>
    <row r="4" spans="2:6">
      <c r="B4" s="76" t="s">
        <v>227</v>
      </c>
    </row>
    <row r="5" spans="2:6" ht="18" customHeight="1">
      <c r="B5" s="195" t="s">
        <v>57</v>
      </c>
      <c r="C5" s="195" t="s">
        <v>195</v>
      </c>
      <c r="D5" s="195" t="s">
        <v>196</v>
      </c>
      <c r="E5" s="195" t="s">
        <v>197</v>
      </c>
      <c r="F5" s="195" t="s">
        <v>55</v>
      </c>
    </row>
    <row r="6" spans="2:6" ht="32.25" customHeight="1">
      <c r="B6" s="79"/>
      <c r="C6" s="79"/>
      <c r="D6" s="79"/>
      <c r="E6" s="79"/>
      <c r="F6" s="79"/>
    </row>
    <row r="7" spans="2:6" ht="32.25" customHeight="1">
      <c r="B7" s="79"/>
      <c r="C7" s="79"/>
      <c r="D7" s="79"/>
      <c r="E7" s="79"/>
      <c r="F7" s="79"/>
    </row>
    <row r="8" spans="2:6" ht="32.25" customHeight="1">
      <c r="B8" s="79"/>
      <c r="C8" s="79"/>
      <c r="D8" s="79"/>
      <c r="E8" s="79"/>
      <c r="F8" s="79"/>
    </row>
    <row r="10" spans="2:6">
      <c r="B10" s="76" t="s">
        <v>272</v>
      </c>
    </row>
    <row r="11" spans="2:6" ht="18" customHeight="1">
      <c r="B11" s="195" t="s">
        <v>57</v>
      </c>
      <c r="C11" s="195" t="s">
        <v>195</v>
      </c>
      <c r="D11" s="195" t="s">
        <v>196</v>
      </c>
      <c r="E11" s="195" t="s">
        <v>197</v>
      </c>
      <c r="F11" s="195" t="s">
        <v>55</v>
      </c>
    </row>
    <row r="12" spans="2:6" ht="32.25" customHeight="1">
      <c r="B12" s="393"/>
      <c r="C12" s="393"/>
      <c r="D12" s="393"/>
      <c r="E12" s="393"/>
      <c r="F12" s="393"/>
    </row>
    <row r="13" spans="2:6" ht="32.25" customHeight="1">
      <c r="B13" s="393"/>
      <c r="C13" s="393"/>
      <c r="D13" s="393"/>
      <c r="E13" s="393"/>
      <c r="F13" s="393"/>
    </row>
    <row r="15" spans="2:6">
      <c r="B15" s="76" t="s">
        <v>56</v>
      </c>
    </row>
    <row r="16" spans="2:6" ht="18" customHeight="1">
      <c r="B16" s="195" t="s">
        <v>57</v>
      </c>
      <c r="C16" s="195" t="s">
        <v>195</v>
      </c>
      <c r="D16" s="195" t="s">
        <v>196</v>
      </c>
      <c r="E16" s="195" t="s">
        <v>197</v>
      </c>
      <c r="F16" s="195" t="s">
        <v>55</v>
      </c>
    </row>
    <row r="17" spans="2:6" ht="32.25" customHeight="1">
      <c r="B17" s="393"/>
      <c r="C17" s="393"/>
      <c r="D17" s="393"/>
      <c r="E17" s="393"/>
      <c r="F17" s="393"/>
    </row>
    <row r="18" spans="2:6" ht="32.25" customHeight="1">
      <c r="B18" s="393"/>
      <c r="C18" s="393"/>
      <c r="D18" s="393"/>
      <c r="E18" s="393"/>
      <c r="F18" s="393"/>
    </row>
    <row r="19" spans="2:6" ht="32.25" customHeight="1">
      <c r="B19" s="393"/>
      <c r="C19" s="393"/>
      <c r="D19" s="393"/>
      <c r="E19" s="393"/>
      <c r="F19" s="393"/>
    </row>
    <row r="20" spans="2:6" ht="15" customHeight="1">
      <c r="B20" s="86"/>
      <c r="C20" s="86"/>
      <c r="D20" s="86"/>
      <c r="E20" s="86"/>
      <c r="F20" s="86"/>
    </row>
    <row r="21" spans="2:6">
      <c r="B21" s="76" t="s">
        <v>228</v>
      </c>
    </row>
  </sheetData>
  <mergeCells count="1">
    <mergeCell ref="B2:F2"/>
  </mergeCells>
  <phoneticPr fontId="4"/>
  <printOptions horizontalCentered="1"/>
  <pageMargins left="0.78740157480314965" right="0.78740157480314965" top="0.78740157480314965" bottom="0.78740157480314965" header="0.39370078740157483" footer="0.39370078740157483"/>
  <pageSetup paperSize="9" scale="92"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A12"/>
  <sheetViews>
    <sheetView zoomScale="85" zoomScaleNormal="85" workbookViewId="0">
      <selection activeCell="L18" sqref="L18"/>
    </sheetView>
  </sheetViews>
  <sheetFormatPr defaultRowHeight="13.5"/>
  <sheetData>
    <row r="1" spans="1:1">
      <c r="A1" t="s">
        <v>446</v>
      </c>
    </row>
    <row r="3" spans="1:1" ht="21">
      <c r="A3" s="389" t="s">
        <v>445</v>
      </c>
    </row>
    <row r="8" spans="1:1" ht="16.5" customHeight="1"/>
    <row r="12" spans="1:1" ht="16.5" customHeight="1"/>
  </sheetData>
  <phoneticPr fontId="4"/>
  <pageMargins left="0.7" right="0.7" top="0.75" bottom="0.75" header="0.3" footer="0.3"/>
  <pageSetup paperSize="9"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I30"/>
  <sheetViews>
    <sheetView topLeftCell="A4" zoomScaleNormal="100" workbookViewId="0">
      <selection activeCell="L18" sqref="L18"/>
    </sheetView>
  </sheetViews>
  <sheetFormatPr defaultRowHeight="13.5"/>
  <cols>
    <col min="1" max="5" width="9" style="409"/>
    <col min="6" max="6" width="13.875" style="409" bestFit="1" customWidth="1"/>
    <col min="7" max="16384" width="9" style="409"/>
  </cols>
  <sheetData>
    <row r="1" spans="1:9">
      <c r="A1" s="409" t="s">
        <v>177</v>
      </c>
    </row>
    <row r="4" spans="1:9" ht="21">
      <c r="A4" s="437" t="s">
        <v>353</v>
      </c>
      <c r="B4" s="437"/>
      <c r="C4" s="437"/>
      <c r="D4" s="437"/>
      <c r="E4" s="437"/>
      <c r="F4" s="437"/>
      <c r="G4" s="437"/>
      <c r="H4" s="437"/>
      <c r="I4" s="437"/>
    </row>
    <row r="5" spans="1:9" ht="21">
      <c r="A5" s="414"/>
      <c r="B5" s="414"/>
      <c r="C5" s="414"/>
      <c r="D5" s="414"/>
      <c r="E5" s="414"/>
      <c r="F5" s="414"/>
      <c r="G5" s="414"/>
      <c r="H5" s="414"/>
      <c r="I5" s="414"/>
    </row>
    <row r="7" spans="1:9">
      <c r="I7" s="410" t="s">
        <v>127</v>
      </c>
    </row>
    <row r="8" spans="1:9">
      <c r="I8" s="410"/>
    </row>
    <row r="9" spans="1:9">
      <c r="A9" s="425" t="s">
        <v>385</v>
      </c>
    </row>
    <row r="10" spans="1:9">
      <c r="A10" s="425" t="s">
        <v>386</v>
      </c>
    </row>
    <row r="14" spans="1:9">
      <c r="E14" s="409" t="s">
        <v>352</v>
      </c>
      <c r="F14" s="413" t="s">
        <v>238</v>
      </c>
    </row>
    <row r="15" spans="1:9">
      <c r="F15" s="413" t="s">
        <v>239</v>
      </c>
    </row>
    <row r="16" spans="1:9">
      <c r="F16" s="413" t="s">
        <v>240</v>
      </c>
      <c r="I16" s="410" t="s">
        <v>351</v>
      </c>
    </row>
    <row r="17" spans="1:9">
      <c r="F17" s="413"/>
    </row>
    <row r="18" spans="1:9">
      <c r="E18" s="409" t="s">
        <v>241</v>
      </c>
      <c r="F18" s="413" t="s">
        <v>242</v>
      </c>
    </row>
    <row r="19" spans="1:9">
      <c r="F19" s="413" t="s">
        <v>117</v>
      </c>
    </row>
    <row r="20" spans="1:9">
      <c r="F20" s="413" t="s">
        <v>238</v>
      </c>
    </row>
    <row r="21" spans="1:9">
      <c r="F21" s="413" t="s">
        <v>124</v>
      </c>
    </row>
    <row r="22" spans="1:9">
      <c r="F22" s="413" t="s">
        <v>350</v>
      </c>
    </row>
    <row r="23" spans="1:9">
      <c r="F23" s="413" t="s">
        <v>243</v>
      </c>
    </row>
    <row r="24" spans="1:9">
      <c r="F24" s="413"/>
    </row>
    <row r="27" spans="1:9">
      <c r="A27" s="438" t="s">
        <v>437</v>
      </c>
      <c r="B27" s="438"/>
      <c r="C27" s="438"/>
      <c r="D27" s="438"/>
      <c r="E27" s="438"/>
      <c r="F27" s="438"/>
      <c r="G27" s="438"/>
      <c r="H27" s="438"/>
      <c r="I27" s="438"/>
    </row>
    <row r="28" spans="1:9">
      <c r="A28" s="438"/>
      <c r="B28" s="438"/>
      <c r="C28" s="438"/>
      <c r="D28" s="438"/>
      <c r="E28" s="438"/>
      <c r="F28" s="438"/>
      <c r="G28" s="438"/>
      <c r="H28" s="438"/>
      <c r="I28" s="438"/>
    </row>
    <row r="29" spans="1:9">
      <c r="A29" s="438"/>
      <c r="B29" s="438"/>
      <c r="C29" s="438"/>
      <c r="D29" s="438"/>
      <c r="E29" s="438"/>
      <c r="F29" s="438"/>
      <c r="G29" s="438"/>
      <c r="H29" s="438"/>
      <c r="I29" s="438"/>
    </row>
    <row r="30" spans="1:9">
      <c r="A30" s="438"/>
      <c r="B30" s="438"/>
      <c r="C30" s="438"/>
      <c r="D30" s="438"/>
      <c r="E30" s="438"/>
      <c r="F30" s="438"/>
      <c r="G30" s="438"/>
      <c r="H30" s="438"/>
      <c r="I30" s="438"/>
    </row>
  </sheetData>
  <mergeCells count="2">
    <mergeCell ref="A4:I4"/>
    <mergeCell ref="A27:I30"/>
  </mergeCells>
  <phoneticPr fontId="4"/>
  <printOptions horizontalCentered="1"/>
  <pageMargins left="0.78740157480314965" right="0.78740157480314965" top="0.78740157480314965" bottom="0.78740157480314965" header="0" footer="0.3937007874015748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N39"/>
  <sheetViews>
    <sheetView topLeftCell="A4" workbookViewId="0">
      <selection activeCell="L18" sqref="L18"/>
    </sheetView>
  </sheetViews>
  <sheetFormatPr defaultRowHeight="13.5"/>
  <cols>
    <col min="1" max="5" width="9" style="409"/>
    <col min="6" max="6" width="13.875" style="409" bestFit="1" customWidth="1"/>
    <col min="7" max="16384" width="9" style="409"/>
  </cols>
  <sheetData>
    <row r="1" spans="1:9">
      <c r="A1" s="409" t="s">
        <v>244</v>
      </c>
    </row>
    <row r="4" spans="1:9" ht="21">
      <c r="A4" s="437" t="s">
        <v>362</v>
      </c>
      <c r="B4" s="437"/>
      <c r="C4" s="437"/>
      <c r="D4" s="437"/>
      <c r="E4" s="437"/>
      <c r="F4" s="437"/>
      <c r="G4" s="437"/>
      <c r="H4" s="437"/>
      <c r="I4" s="437"/>
    </row>
    <row r="5" spans="1:9" ht="21">
      <c r="A5" s="414"/>
      <c r="B5" s="414"/>
      <c r="C5" s="414"/>
      <c r="D5" s="414"/>
      <c r="E5" s="414"/>
      <c r="F5" s="414"/>
      <c r="G5" s="414"/>
      <c r="H5" s="414"/>
      <c r="I5" s="414"/>
    </row>
    <row r="7" spans="1:9">
      <c r="I7" s="410" t="s">
        <v>127</v>
      </c>
    </row>
    <row r="8" spans="1:9">
      <c r="I8" s="410"/>
    </row>
    <row r="9" spans="1:9">
      <c r="A9" s="425" t="s">
        <v>385</v>
      </c>
    </row>
    <row r="10" spans="1:9">
      <c r="A10" s="425" t="s">
        <v>386</v>
      </c>
    </row>
    <row r="14" spans="1:9">
      <c r="E14" s="409" t="s">
        <v>352</v>
      </c>
      <c r="F14" s="413" t="s">
        <v>238</v>
      </c>
    </row>
    <row r="15" spans="1:9">
      <c r="F15" s="413" t="s">
        <v>239</v>
      </c>
    </row>
    <row r="16" spans="1:9">
      <c r="F16" s="413" t="s">
        <v>240</v>
      </c>
      <c r="I16" s="410" t="s">
        <v>361</v>
      </c>
    </row>
    <row r="17" spans="1:9">
      <c r="F17" s="413"/>
    </row>
    <row r="20" spans="1:9">
      <c r="A20" s="438" t="s">
        <v>438</v>
      </c>
      <c r="B20" s="438"/>
      <c r="C20" s="438"/>
      <c r="D20" s="438"/>
      <c r="E20" s="438"/>
      <c r="F20" s="438"/>
      <c r="G20" s="438"/>
      <c r="H20" s="438"/>
      <c r="I20" s="438"/>
    </row>
    <row r="21" spans="1:9">
      <c r="A21" s="438"/>
      <c r="B21" s="438"/>
      <c r="C21" s="438"/>
      <c r="D21" s="438"/>
      <c r="E21" s="438"/>
      <c r="F21" s="438"/>
      <c r="G21" s="438"/>
      <c r="H21" s="438"/>
      <c r="I21" s="438"/>
    </row>
    <row r="22" spans="1:9">
      <c r="A22" s="438"/>
      <c r="B22" s="438"/>
      <c r="C22" s="438"/>
      <c r="D22" s="438"/>
      <c r="E22" s="438"/>
      <c r="F22" s="438"/>
      <c r="G22" s="438"/>
      <c r="H22" s="438"/>
      <c r="I22" s="438"/>
    </row>
    <row r="23" spans="1:9">
      <c r="A23" s="438"/>
      <c r="B23" s="438"/>
      <c r="C23" s="438"/>
      <c r="D23" s="438"/>
      <c r="E23" s="438"/>
      <c r="F23" s="438"/>
      <c r="G23" s="438"/>
      <c r="H23" s="438"/>
      <c r="I23" s="438"/>
    </row>
    <row r="24" spans="1:9">
      <c r="A24" s="417"/>
      <c r="B24" s="417"/>
      <c r="C24" s="417"/>
      <c r="D24" s="417"/>
      <c r="E24" s="417"/>
      <c r="F24" s="417"/>
      <c r="G24" s="417"/>
      <c r="H24" s="417"/>
      <c r="I24" s="417"/>
    </row>
    <row r="25" spans="1:9">
      <c r="A25" s="417"/>
      <c r="B25" s="417"/>
      <c r="C25" s="417"/>
      <c r="D25" s="417"/>
      <c r="E25" s="417"/>
      <c r="F25" s="417"/>
      <c r="G25" s="417"/>
      <c r="H25" s="417"/>
      <c r="I25" s="417"/>
    </row>
    <row r="27" spans="1:9">
      <c r="A27" s="439" t="s">
        <v>360</v>
      </c>
      <c r="B27" s="439"/>
      <c r="C27" s="439"/>
      <c r="D27" s="439"/>
      <c r="E27" s="439"/>
      <c r="F27" s="439"/>
      <c r="G27" s="439"/>
      <c r="H27" s="439"/>
      <c r="I27" s="439"/>
    </row>
    <row r="28" spans="1:9">
      <c r="A28" s="187"/>
      <c r="B28" s="187"/>
      <c r="C28" s="187"/>
      <c r="D28" s="187"/>
      <c r="E28" s="187"/>
      <c r="F28" s="187"/>
      <c r="G28" s="187"/>
      <c r="H28" s="187"/>
      <c r="I28" s="187"/>
    </row>
    <row r="29" spans="1:9">
      <c r="A29" s="187"/>
      <c r="B29" s="187"/>
      <c r="C29" s="187"/>
      <c r="D29" s="187"/>
      <c r="E29" s="187"/>
      <c r="F29" s="187"/>
      <c r="G29" s="187"/>
      <c r="H29" s="187"/>
      <c r="I29" s="187"/>
    </row>
    <row r="31" spans="1:9">
      <c r="A31" s="81" t="s">
        <v>359</v>
      </c>
    </row>
    <row r="32" spans="1:9">
      <c r="A32" s="415" t="s">
        <v>358</v>
      </c>
    </row>
    <row r="33" spans="1:14">
      <c r="A33" s="416" t="s">
        <v>357</v>
      </c>
    </row>
    <row r="34" spans="1:14">
      <c r="A34" s="416" t="s">
        <v>356</v>
      </c>
    </row>
    <row r="35" spans="1:14" ht="13.5" customHeight="1">
      <c r="A35" s="440" t="s">
        <v>439</v>
      </c>
      <c r="B35" s="440"/>
      <c r="C35" s="440"/>
      <c r="D35" s="440"/>
      <c r="E35" s="440"/>
      <c r="F35" s="440"/>
      <c r="G35" s="440"/>
      <c r="H35" s="440"/>
      <c r="I35" s="440"/>
      <c r="J35" s="430"/>
      <c r="K35" s="430"/>
      <c r="L35" s="430"/>
      <c r="M35" s="430"/>
      <c r="N35" s="430"/>
    </row>
    <row r="36" spans="1:14" s="427" customFormat="1">
      <c r="A36" s="440"/>
      <c r="B36" s="440"/>
      <c r="C36" s="440"/>
      <c r="D36" s="440"/>
      <c r="E36" s="440"/>
      <c r="F36" s="440"/>
      <c r="G36" s="440"/>
      <c r="H36" s="440"/>
      <c r="I36" s="440"/>
    </row>
    <row r="37" spans="1:14">
      <c r="A37" s="81"/>
    </row>
    <row r="38" spans="1:14">
      <c r="A38" s="81" t="s">
        <v>355</v>
      </c>
    </row>
    <row r="39" spans="1:14">
      <c r="A39" s="415" t="s">
        <v>354</v>
      </c>
    </row>
  </sheetData>
  <mergeCells count="4">
    <mergeCell ref="A4:I4"/>
    <mergeCell ref="A20:I23"/>
    <mergeCell ref="A27:I27"/>
    <mergeCell ref="A35:I36"/>
  </mergeCells>
  <phoneticPr fontId="4"/>
  <printOptions horizontalCentered="1"/>
  <pageMargins left="0.78740157480314965" right="0.78740157480314965" top="0.78740157480314965" bottom="0.78740157480314965" header="0" footer="0.3937007874015748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I23"/>
  <sheetViews>
    <sheetView topLeftCell="A4" workbookViewId="0">
      <selection activeCell="L18" sqref="L18"/>
    </sheetView>
  </sheetViews>
  <sheetFormatPr defaultRowHeight="13.5"/>
  <cols>
    <col min="1" max="1" width="9" style="409"/>
    <col min="2" max="2" width="10" style="409" customWidth="1"/>
    <col min="3" max="3" width="9" style="409"/>
    <col min="4" max="4" width="9.5" style="409" bestFit="1" customWidth="1"/>
    <col min="5" max="5" width="9" style="409"/>
    <col min="6" max="6" width="13.875" style="409" bestFit="1" customWidth="1"/>
    <col min="7" max="16384" width="9" style="409"/>
  </cols>
  <sheetData>
    <row r="1" spans="1:9">
      <c r="A1" s="409" t="s">
        <v>235</v>
      </c>
    </row>
    <row r="4" spans="1:9" ht="21">
      <c r="A4" s="437" t="s">
        <v>379</v>
      </c>
      <c r="B4" s="437"/>
      <c r="C4" s="437"/>
      <c r="D4" s="437"/>
      <c r="E4" s="437"/>
      <c r="F4" s="437"/>
      <c r="G4" s="437"/>
      <c r="H4" s="437"/>
      <c r="I4" s="414"/>
    </row>
    <row r="6" spans="1:9">
      <c r="I6" s="410"/>
    </row>
    <row r="7" spans="1:9" ht="13.5" customHeight="1">
      <c r="A7" s="438" t="s">
        <v>440</v>
      </c>
      <c r="B7" s="438"/>
      <c r="C7" s="438"/>
      <c r="D7" s="438"/>
      <c r="E7" s="438"/>
      <c r="F7" s="438"/>
      <c r="G7" s="438"/>
      <c r="H7" s="438"/>
      <c r="I7" s="417"/>
    </row>
    <row r="8" spans="1:9">
      <c r="A8" s="438"/>
      <c r="B8" s="438"/>
      <c r="C8" s="438"/>
      <c r="D8" s="438"/>
      <c r="E8" s="438"/>
      <c r="F8" s="438"/>
      <c r="G8" s="438"/>
      <c r="H8" s="438"/>
      <c r="I8" s="417"/>
    </row>
    <row r="9" spans="1:9">
      <c r="A9" s="438"/>
      <c r="B9" s="438"/>
      <c r="C9" s="438"/>
      <c r="D9" s="438"/>
      <c r="E9" s="438"/>
      <c r="F9" s="438"/>
      <c r="G9" s="438"/>
      <c r="H9" s="438"/>
      <c r="I9" s="417"/>
    </row>
    <row r="10" spans="1:9">
      <c r="A10" s="81"/>
    </row>
    <row r="11" spans="1:9" ht="27" customHeight="1">
      <c r="A11" s="466" t="s">
        <v>387</v>
      </c>
      <c r="B11" s="466"/>
      <c r="C11" s="466"/>
      <c r="D11" s="466"/>
      <c r="E11" s="466"/>
      <c r="F11" s="466"/>
      <c r="G11" s="466"/>
      <c r="H11" s="466"/>
    </row>
    <row r="12" spans="1:9" ht="27" customHeight="1">
      <c r="A12" s="448" t="s">
        <v>378</v>
      </c>
      <c r="B12" s="448"/>
      <c r="C12" s="467"/>
      <c r="D12" s="467"/>
      <c r="E12" s="467"/>
      <c r="F12" s="467"/>
      <c r="G12" s="467"/>
      <c r="H12" s="467"/>
    </row>
    <row r="13" spans="1:9" ht="27" customHeight="1">
      <c r="A13" s="448" t="s">
        <v>376</v>
      </c>
      <c r="B13" s="448"/>
      <c r="C13" s="467"/>
      <c r="D13" s="467"/>
      <c r="E13" s="467"/>
      <c r="F13" s="467"/>
      <c r="G13" s="467"/>
      <c r="H13" s="467"/>
    </row>
    <row r="14" spans="1:9" ht="27" customHeight="1">
      <c r="A14" s="442" t="s">
        <v>375</v>
      </c>
      <c r="B14" s="443"/>
      <c r="C14" s="421" t="s">
        <v>374</v>
      </c>
      <c r="D14" s="449"/>
      <c r="E14" s="449"/>
      <c r="F14" s="449"/>
      <c r="G14" s="449"/>
      <c r="H14" s="450"/>
    </row>
    <row r="15" spans="1:9" ht="27" customHeight="1">
      <c r="A15" s="444"/>
      <c r="B15" s="445"/>
      <c r="C15" s="420" t="s">
        <v>373</v>
      </c>
      <c r="D15" s="451"/>
      <c r="E15" s="451"/>
      <c r="F15" s="451"/>
      <c r="G15" s="451"/>
      <c r="H15" s="452"/>
    </row>
    <row r="16" spans="1:9" ht="27" customHeight="1">
      <c r="A16" s="446"/>
      <c r="B16" s="447"/>
      <c r="C16" s="419" t="s">
        <v>372</v>
      </c>
      <c r="D16" s="453"/>
      <c r="E16" s="453"/>
      <c r="F16" s="453"/>
      <c r="G16" s="453"/>
      <c r="H16" s="454"/>
    </row>
    <row r="17" spans="1:8" ht="27" customHeight="1">
      <c r="A17" s="455" t="s">
        <v>371</v>
      </c>
      <c r="B17" s="456"/>
      <c r="C17" s="457" t="s">
        <v>370</v>
      </c>
      <c r="D17" s="458"/>
      <c r="E17" s="458"/>
      <c r="F17" s="458"/>
      <c r="G17" s="458"/>
      <c r="H17" s="459"/>
    </row>
    <row r="18" spans="1:8" ht="27" customHeight="1">
      <c r="A18" s="463" t="s">
        <v>369</v>
      </c>
      <c r="B18" s="464"/>
      <c r="C18" s="457" t="s">
        <v>377</v>
      </c>
      <c r="D18" s="458"/>
      <c r="E18" s="458"/>
      <c r="F18" s="458"/>
      <c r="G18" s="458"/>
      <c r="H18" s="459"/>
    </row>
    <row r="19" spans="1:8" ht="27" customHeight="1">
      <c r="A19" s="455" t="s">
        <v>368</v>
      </c>
      <c r="B19" s="456"/>
      <c r="C19" s="460"/>
      <c r="D19" s="461"/>
      <c r="E19" s="461"/>
      <c r="F19" s="461"/>
      <c r="G19" s="461"/>
      <c r="H19" s="462"/>
    </row>
    <row r="20" spans="1:8" ht="27" customHeight="1">
      <c r="A20" s="448" t="s">
        <v>367</v>
      </c>
      <c r="B20" s="448"/>
      <c r="C20" s="465" t="s">
        <v>366</v>
      </c>
      <c r="D20" s="465"/>
      <c r="E20" s="465"/>
      <c r="F20" s="465"/>
      <c r="G20" s="465"/>
      <c r="H20" s="465"/>
    </row>
    <row r="21" spans="1:8">
      <c r="A21" s="81" t="s">
        <v>365</v>
      </c>
    </row>
    <row r="22" spans="1:8">
      <c r="A22" s="418" t="s">
        <v>364</v>
      </c>
      <c r="B22" s="441" t="s">
        <v>363</v>
      </c>
      <c r="C22" s="441"/>
      <c r="D22" s="441"/>
      <c r="E22" s="441"/>
      <c r="F22" s="441"/>
      <c r="G22" s="441"/>
      <c r="H22" s="441"/>
    </row>
    <row r="23" spans="1:8">
      <c r="A23" s="418"/>
      <c r="B23" s="441"/>
      <c r="C23" s="441"/>
      <c r="D23" s="441"/>
      <c r="E23" s="441"/>
      <c r="F23" s="441"/>
      <c r="G23" s="441"/>
      <c r="H23" s="441"/>
    </row>
  </sheetData>
  <mergeCells count="20">
    <mergeCell ref="A4:H4"/>
    <mergeCell ref="A11:H11"/>
    <mergeCell ref="C12:H12"/>
    <mergeCell ref="C13:H13"/>
    <mergeCell ref="A12:B12"/>
    <mergeCell ref="A13:B13"/>
    <mergeCell ref="A7:H9"/>
    <mergeCell ref="B22:H23"/>
    <mergeCell ref="A14:B16"/>
    <mergeCell ref="A20:B20"/>
    <mergeCell ref="D14:H14"/>
    <mergeCell ref="D15:H15"/>
    <mergeCell ref="D16:H16"/>
    <mergeCell ref="A19:B19"/>
    <mergeCell ref="A17:B17"/>
    <mergeCell ref="C17:H17"/>
    <mergeCell ref="C19:H19"/>
    <mergeCell ref="A18:B18"/>
    <mergeCell ref="C18:H18"/>
    <mergeCell ref="C20:H20"/>
  </mergeCells>
  <phoneticPr fontId="4"/>
  <printOptions horizontalCentered="1"/>
  <pageMargins left="0.78740157480314965" right="0.78740157480314965" top="0.78740157480314965" bottom="0.78740157480314965" header="0" footer="0.3937007874015748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1:J35"/>
  <sheetViews>
    <sheetView view="pageBreakPreview" zoomScale="85" zoomScaleNormal="85" zoomScaleSheetLayoutView="85" workbookViewId="0">
      <selection activeCell="L18" sqref="L18"/>
    </sheetView>
  </sheetViews>
  <sheetFormatPr defaultRowHeight="13.5"/>
  <cols>
    <col min="1" max="1" width="2.625" customWidth="1"/>
    <col min="11" max="11" width="2.625" customWidth="1"/>
  </cols>
  <sheetData>
    <row r="1" spans="2:10">
      <c r="B1" t="s">
        <v>384</v>
      </c>
    </row>
    <row r="3" spans="2:10">
      <c r="J3" s="388" t="s">
        <v>330</v>
      </c>
    </row>
    <row r="4" spans="2:10">
      <c r="J4" s="388"/>
    </row>
    <row r="6" spans="2:10" ht="17.25">
      <c r="B6" s="493" t="s">
        <v>329</v>
      </c>
      <c r="C6" s="493"/>
      <c r="D6" s="493"/>
      <c r="E6" s="493"/>
      <c r="F6" s="493"/>
      <c r="G6" s="493"/>
      <c r="H6" s="493"/>
      <c r="I6" s="493"/>
      <c r="J6" s="493"/>
    </row>
    <row r="7" spans="2:10" ht="17.25">
      <c r="B7" s="387"/>
      <c r="C7" s="387"/>
      <c r="D7" s="387"/>
      <c r="E7" s="387"/>
      <c r="F7" s="387"/>
      <c r="G7" s="387"/>
      <c r="H7" s="387"/>
      <c r="I7" s="387"/>
      <c r="J7" s="387"/>
    </row>
    <row r="8" spans="2:10" ht="16.5" customHeight="1"/>
    <row r="9" spans="2:10">
      <c r="B9" s="495" t="s">
        <v>332</v>
      </c>
      <c r="C9" s="496"/>
      <c r="D9" s="496"/>
      <c r="E9" s="496"/>
    </row>
    <row r="10" spans="2:10">
      <c r="B10" s="496"/>
      <c r="C10" s="496"/>
      <c r="D10" s="496"/>
      <c r="E10" s="496"/>
    </row>
    <row r="12" spans="2:10" ht="16.5" customHeight="1">
      <c r="B12" s="494" t="s">
        <v>401</v>
      </c>
      <c r="C12" s="494"/>
      <c r="D12" s="494"/>
      <c r="E12" s="494"/>
      <c r="F12" s="494"/>
      <c r="G12" s="494"/>
      <c r="H12" s="494"/>
      <c r="I12" s="494"/>
      <c r="J12" s="494"/>
    </row>
    <row r="13" spans="2:10">
      <c r="B13" s="494"/>
      <c r="C13" s="494"/>
      <c r="D13" s="494"/>
      <c r="E13" s="494"/>
      <c r="F13" s="494"/>
      <c r="G13" s="494"/>
      <c r="H13" s="494"/>
      <c r="I13" s="494"/>
      <c r="J13" s="494"/>
    </row>
    <row r="14" spans="2:10">
      <c r="B14" s="386"/>
      <c r="C14" s="386"/>
      <c r="D14" s="386"/>
      <c r="E14" s="386"/>
      <c r="F14" s="386"/>
      <c r="G14" s="386"/>
      <c r="H14" s="386"/>
      <c r="I14" s="386"/>
      <c r="J14" s="386"/>
    </row>
    <row r="16" spans="2:10" ht="23.25" customHeight="1">
      <c r="B16" s="486" t="s">
        <v>328</v>
      </c>
      <c r="C16" s="486"/>
      <c r="D16" s="472"/>
      <c r="E16" s="473"/>
      <c r="F16" s="473"/>
      <c r="G16" s="473"/>
      <c r="H16" s="473"/>
      <c r="I16" s="473"/>
      <c r="J16" s="474"/>
    </row>
    <row r="17" spans="2:10" ht="23.25" customHeight="1">
      <c r="B17" s="486" t="s">
        <v>327</v>
      </c>
      <c r="C17" s="486"/>
      <c r="D17" s="472"/>
      <c r="E17" s="473"/>
      <c r="F17" s="473"/>
      <c r="G17" s="473"/>
      <c r="H17" s="473"/>
      <c r="I17" s="473"/>
      <c r="J17" s="474"/>
    </row>
    <row r="18" spans="2:10" ht="23.25" customHeight="1">
      <c r="B18" s="486" t="s">
        <v>326</v>
      </c>
      <c r="C18" s="486"/>
      <c r="D18" s="472"/>
      <c r="E18" s="473"/>
      <c r="F18" s="473"/>
      <c r="G18" s="473"/>
      <c r="H18" s="473"/>
      <c r="I18" s="473"/>
      <c r="J18" s="474"/>
    </row>
    <row r="19" spans="2:10" ht="23.25" customHeight="1">
      <c r="B19" s="486" t="s">
        <v>325</v>
      </c>
      <c r="C19" s="486"/>
      <c r="D19" s="472"/>
      <c r="E19" s="473"/>
      <c r="F19" s="473"/>
      <c r="G19" s="473"/>
      <c r="H19" s="473"/>
      <c r="I19" s="473"/>
      <c r="J19" s="474"/>
    </row>
    <row r="20" spans="2:10" ht="23.25" customHeight="1">
      <c r="B20" s="486" t="s">
        <v>324</v>
      </c>
      <c r="C20" s="486"/>
      <c r="D20" s="472"/>
      <c r="E20" s="473"/>
      <c r="F20" s="473"/>
      <c r="G20" s="473"/>
      <c r="H20" s="473"/>
      <c r="I20" s="473"/>
      <c r="J20" s="474"/>
    </row>
    <row r="21" spans="2:10">
      <c r="B21" s="486" t="s">
        <v>323</v>
      </c>
      <c r="C21" s="486"/>
      <c r="D21" s="497" t="s">
        <v>318</v>
      </c>
      <c r="E21" s="498"/>
      <c r="F21" s="479"/>
      <c r="G21" s="480"/>
      <c r="H21" s="480"/>
      <c r="I21" s="480"/>
      <c r="J21" s="481"/>
    </row>
    <row r="22" spans="2:10" ht="25.5" customHeight="1">
      <c r="B22" s="486"/>
      <c r="C22" s="486"/>
      <c r="D22" s="477" t="s">
        <v>317</v>
      </c>
      <c r="E22" s="478"/>
      <c r="F22" s="487"/>
      <c r="G22" s="488"/>
      <c r="H22" s="488"/>
      <c r="I22" s="488"/>
      <c r="J22" s="489"/>
    </row>
    <row r="23" spans="2:10">
      <c r="B23" s="486" t="s">
        <v>322</v>
      </c>
      <c r="C23" s="486"/>
      <c r="D23" s="475" t="s">
        <v>318</v>
      </c>
      <c r="E23" s="476"/>
      <c r="F23" s="483"/>
      <c r="G23" s="484"/>
      <c r="H23" s="484"/>
      <c r="I23" s="484"/>
      <c r="J23" s="485"/>
    </row>
    <row r="24" spans="2:10" ht="25.5" customHeight="1">
      <c r="B24" s="486"/>
      <c r="C24" s="486"/>
      <c r="D24" s="477" t="s">
        <v>317</v>
      </c>
      <c r="E24" s="478"/>
      <c r="F24" s="487"/>
      <c r="G24" s="488"/>
      <c r="H24" s="488"/>
      <c r="I24" s="488"/>
      <c r="J24" s="489"/>
    </row>
    <row r="25" spans="2:10">
      <c r="B25" s="486" t="s">
        <v>321</v>
      </c>
      <c r="C25" s="486"/>
      <c r="D25" s="475" t="s">
        <v>318</v>
      </c>
      <c r="E25" s="476"/>
      <c r="F25" s="483"/>
      <c r="G25" s="484"/>
      <c r="H25" s="484"/>
      <c r="I25" s="484"/>
      <c r="J25" s="485"/>
    </row>
    <row r="26" spans="2:10" ht="25.5" customHeight="1">
      <c r="B26" s="486"/>
      <c r="C26" s="486"/>
      <c r="D26" s="477" t="s">
        <v>317</v>
      </c>
      <c r="E26" s="478"/>
      <c r="F26" s="487"/>
      <c r="G26" s="488"/>
      <c r="H26" s="488"/>
      <c r="I26" s="488"/>
      <c r="J26" s="489"/>
    </row>
    <row r="27" spans="2:10">
      <c r="B27" s="486" t="s">
        <v>320</v>
      </c>
      <c r="C27" s="486"/>
      <c r="D27" s="475" t="s">
        <v>318</v>
      </c>
      <c r="E27" s="476"/>
      <c r="F27" s="483"/>
      <c r="G27" s="484"/>
      <c r="H27" s="484"/>
      <c r="I27" s="484"/>
      <c r="J27" s="485"/>
    </row>
    <row r="28" spans="2:10" ht="25.5" customHeight="1">
      <c r="B28" s="486"/>
      <c r="C28" s="486"/>
      <c r="D28" s="477" t="s">
        <v>317</v>
      </c>
      <c r="E28" s="478"/>
      <c r="F28" s="487"/>
      <c r="G28" s="488"/>
      <c r="H28" s="488"/>
      <c r="I28" s="488"/>
      <c r="J28" s="489"/>
    </row>
    <row r="29" spans="2:10">
      <c r="B29" s="486" t="s">
        <v>319</v>
      </c>
      <c r="C29" s="486"/>
      <c r="D29" s="475" t="s">
        <v>318</v>
      </c>
      <c r="E29" s="476"/>
      <c r="F29" s="483"/>
      <c r="G29" s="484"/>
      <c r="H29" s="484"/>
      <c r="I29" s="484"/>
      <c r="J29" s="485"/>
    </row>
    <row r="30" spans="2:10" ht="25.5" customHeight="1">
      <c r="B30" s="486"/>
      <c r="C30" s="486"/>
      <c r="D30" s="477" t="s">
        <v>317</v>
      </c>
      <c r="E30" s="478"/>
      <c r="F30" s="490"/>
      <c r="G30" s="491"/>
      <c r="H30" s="491"/>
      <c r="I30" s="491"/>
      <c r="J30" s="492"/>
    </row>
    <row r="31" spans="2:10">
      <c r="B31" s="482" t="s">
        <v>316</v>
      </c>
      <c r="C31" s="482"/>
      <c r="D31" s="482"/>
      <c r="E31" s="482"/>
      <c r="F31" s="482"/>
      <c r="G31" s="482"/>
      <c r="H31" s="482"/>
      <c r="I31" s="482"/>
      <c r="J31" s="482"/>
    </row>
    <row r="33" spans="2:10">
      <c r="B33" t="s">
        <v>315</v>
      </c>
    </row>
    <row r="34" spans="2:10" ht="21.75" customHeight="1">
      <c r="B34" s="468" t="s">
        <v>314</v>
      </c>
      <c r="C34" s="468"/>
      <c r="D34" s="468" t="s">
        <v>312</v>
      </c>
      <c r="E34" s="468"/>
      <c r="F34" s="468"/>
      <c r="G34" s="468"/>
      <c r="H34" s="469" t="s">
        <v>311</v>
      </c>
      <c r="I34" s="470"/>
      <c r="J34" s="471"/>
    </row>
    <row r="35" spans="2:10" ht="21.75" customHeight="1">
      <c r="B35" s="468" t="s">
        <v>313</v>
      </c>
      <c r="C35" s="468"/>
      <c r="D35" s="468" t="s">
        <v>312</v>
      </c>
      <c r="E35" s="468"/>
      <c r="F35" s="468"/>
      <c r="G35" s="468"/>
      <c r="H35" s="469" t="s">
        <v>311</v>
      </c>
      <c r="I35" s="470"/>
      <c r="J35" s="471"/>
    </row>
  </sheetData>
  <mergeCells count="45">
    <mergeCell ref="D22:E22"/>
    <mergeCell ref="F22:J22"/>
    <mergeCell ref="B6:J6"/>
    <mergeCell ref="B12:J13"/>
    <mergeCell ref="B9:E10"/>
    <mergeCell ref="B20:C20"/>
    <mergeCell ref="B21:C22"/>
    <mergeCell ref="B16:C16"/>
    <mergeCell ref="B17:C17"/>
    <mergeCell ref="B18:C18"/>
    <mergeCell ref="B19:C19"/>
    <mergeCell ref="D21:E21"/>
    <mergeCell ref="D16:J16"/>
    <mergeCell ref="D17:J17"/>
    <mergeCell ref="D18:J18"/>
    <mergeCell ref="D19:J19"/>
    <mergeCell ref="F29:J29"/>
    <mergeCell ref="F30:J30"/>
    <mergeCell ref="D24:E24"/>
    <mergeCell ref="F23:J23"/>
    <mergeCell ref="F24:J24"/>
    <mergeCell ref="F25:J25"/>
    <mergeCell ref="F26:J26"/>
    <mergeCell ref="D20:J20"/>
    <mergeCell ref="D29:E29"/>
    <mergeCell ref="D30:E30"/>
    <mergeCell ref="F21:J21"/>
    <mergeCell ref="B31:J31"/>
    <mergeCell ref="F27:J27"/>
    <mergeCell ref="B29:C30"/>
    <mergeCell ref="B27:C28"/>
    <mergeCell ref="B25:C26"/>
    <mergeCell ref="B23:C24"/>
    <mergeCell ref="F28:J28"/>
    <mergeCell ref="D25:E25"/>
    <mergeCell ref="D26:E26"/>
    <mergeCell ref="D27:E27"/>
    <mergeCell ref="D28:E28"/>
    <mergeCell ref="D23:E23"/>
    <mergeCell ref="B34:C34"/>
    <mergeCell ref="B35:C35"/>
    <mergeCell ref="D34:G34"/>
    <mergeCell ref="D35:G35"/>
    <mergeCell ref="H34:J34"/>
    <mergeCell ref="H35:J35"/>
  </mergeCells>
  <phoneticPr fontId="4"/>
  <pageMargins left="0.75" right="0.75" top="1" bottom="1" header="0.51200000000000001" footer="0.51200000000000001"/>
  <pageSetup paperSize="9"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G22"/>
  <sheetViews>
    <sheetView workbookViewId="0">
      <selection activeCell="L18" sqref="L18"/>
    </sheetView>
  </sheetViews>
  <sheetFormatPr defaultRowHeight="46.5" customHeight="1"/>
  <cols>
    <col min="1" max="1" width="1.625" style="140" customWidth="1"/>
    <col min="2" max="2" width="7" style="140" customWidth="1"/>
    <col min="3" max="3" width="12.625" style="172" customWidth="1"/>
    <col min="4" max="4" width="4.625" style="172" customWidth="1"/>
    <col min="5" max="5" width="15.75" style="140" customWidth="1"/>
    <col min="6" max="6" width="46.625" style="140" customWidth="1"/>
    <col min="7" max="7" width="1.625" style="140" customWidth="1"/>
    <col min="8" max="16384" width="9" style="140"/>
  </cols>
  <sheetData>
    <row r="1" spans="1:7" ht="5.0999999999999996" customHeight="1">
      <c r="A1" s="144"/>
      <c r="B1" s="144"/>
      <c r="C1" s="145"/>
      <c r="D1" s="145"/>
      <c r="E1" s="144"/>
      <c r="F1" s="144"/>
      <c r="G1" s="144"/>
    </row>
    <row r="2" spans="1:7" ht="18.600000000000001" customHeight="1">
      <c r="A2" s="144"/>
      <c r="B2" s="146" t="s">
        <v>334</v>
      </c>
      <c r="C2" s="145"/>
      <c r="D2" s="145"/>
      <c r="E2" s="144"/>
      <c r="F2" s="144"/>
      <c r="G2" s="144"/>
    </row>
    <row r="3" spans="1:7" ht="26.45" customHeight="1">
      <c r="A3" s="144"/>
      <c r="B3" s="499" t="s">
        <v>398</v>
      </c>
      <c r="C3" s="499"/>
      <c r="D3" s="499"/>
      <c r="E3" s="499"/>
      <c r="F3" s="499"/>
      <c r="G3" s="144"/>
    </row>
    <row r="4" spans="1:7" ht="28.9" customHeight="1">
      <c r="A4" s="144"/>
      <c r="B4" s="144"/>
      <c r="C4" s="144"/>
      <c r="D4" s="145"/>
      <c r="E4" s="144"/>
      <c r="F4" s="147" t="s">
        <v>127</v>
      </c>
      <c r="G4" s="144"/>
    </row>
    <row r="5" spans="1:7" ht="39.75" customHeight="1">
      <c r="A5" s="144"/>
      <c r="B5" s="512" t="s">
        <v>399</v>
      </c>
      <c r="C5" s="512"/>
      <c r="D5" s="512"/>
      <c r="E5" s="512"/>
      <c r="F5" s="512"/>
      <c r="G5" s="144"/>
    </row>
    <row r="6" spans="1:7" ht="13.5">
      <c r="A6" s="144"/>
      <c r="B6" s="500" t="s">
        <v>115</v>
      </c>
      <c r="C6" s="408" t="s">
        <v>116</v>
      </c>
      <c r="D6" s="513"/>
      <c r="E6" s="514"/>
      <c r="F6" s="515"/>
      <c r="G6" s="144"/>
    </row>
    <row r="7" spans="1:7" ht="13.5">
      <c r="A7" s="144"/>
      <c r="B7" s="501"/>
      <c r="C7" s="406" t="s">
        <v>117</v>
      </c>
      <c r="D7" s="503"/>
      <c r="E7" s="504"/>
      <c r="F7" s="505"/>
      <c r="G7" s="144"/>
    </row>
    <row r="8" spans="1:7" ht="13.5">
      <c r="A8" s="144"/>
      <c r="B8" s="501"/>
      <c r="C8" s="406" t="s">
        <v>118</v>
      </c>
      <c r="D8" s="503"/>
      <c r="E8" s="504"/>
      <c r="F8" s="505"/>
      <c r="G8" s="144"/>
    </row>
    <row r="9" spans="1:7" ht="13.5">
      <c r="A9" s="144"/>
      <c r="B9" s="501"/>
      <c r="C9" s="406" t="s">
        <v>124</v>
      </c>
      <c r="D9" s="503"/>
      <c r="E9" s="504"/>
      <c r="F9" s="505"/>
      <c r="G9" s="144"/>
    </row>
    <row r="10" spans="1:7" ht="13.5">
      <c r="A10" s="144"/>
      <c r="B10" s="501"/>
      <c r="C10" s="406" t="s">
        <v>383</v>
      </c>
      <c r="D10" s="503"/>
      <c r="E10" s="504"/>
      <c r="F10" s="505"/>
      <c r="G10" s="144"/>
    </row>
    <row r="11" spans="1:7" ht="13.5">
      <c r="A11" s="144"/>
      <c r="B11" s="502"/>
      <c r="C11" s="407" t="s">
        <v>243</v>
      </c>
      <c r="D11" s="506"/>
      <c r="E11" s="507"/>
      <c r="F11" s="508"/>
      <c r="G11" s="144"/>
    </row>
    <row r="12" spans="1:7" ht="14.25">
      <c r="A12" s="144"/>
      <c r="B12" s="424" t="s">
        <v>382</v>
      </c>
      <c r="C12" s="423"/>
      <c r="D12" s="510" t="s">
        <v>381</v>
      </c>
      <c r="E12" s="511"/>
      <c r="F12" s="422"/>
      <c r="G12" s="144"/>
    </row>
    <row r="13" spans="1:7" ht="13.5">
      <c r="A13" s="144"/>
      <c r="B13" s="148"/>
      <c r="C13" s="148"/>
      <c r="D13" s="148"/>
      <c r="E13" s="148"/>
      <c r="F13" s="148"/>
      <c r="G13" s="144"/>
    </row>
    <row r="14" spans="1:7" s="145" customFormat="1" ht="15" customHeight="1">
      <c r="B14" s="149" t="s">
        <v>380</v>
      </c>
      <c r="C14" s="150" t="s">
        <v>119</v>
      </c>
      <c r="D14" s="150" t="s">
        <v>120</v>
      </c>
      <c r="E14" s="151" t="s">
        <v>123</v>
      </c>
      <c r="F14" s="152" t="s">
        <v>121</v>
      </c>
    </row>
    <row r="15" spans="1:7" s="145" customFormat="1" ht="75" customHeight="1">
      <c r="B15" s="153" t="s">
        <v>122</v>
      </c>
      <c r="C15" s="154" t="s">
        <v>4</v>
      </c>
      <c r="D15" s="154"/>
      <c r="E15" s="155"/>
      <c r="F15" s="156"/>
    </row>
    <row r="16" spans="1:7" s="144" customFormat="1" ht="75" customHeight="1">
      <c r="B16" s="157">
        <v>1</v>
      </c>
      <c r="C16" s="158"/>
      <c r="D16" s="159"/>
      <c r="E16" s="160"/>
      <c r="F16" s="161"/>
    </row>
    <row r="17" spans="2:6" s="144" customFormat="1" ht="75" customHeight="1">
      <c r="B17" s="157">
        <v>2</v>
      </c>
      <c r="C17" s="158"/>
      <c r="D17" s="159"/>
      <c r="E17" s="160"/>
      <c r="F17" s="161"/>
    </row>
    <row r="18" spans="2:6" s="144" customFormat="1" ht="75" customHeight="1">
      <c r="B18" s="162">
        <v>3</v>
      </c>
      <c r="C18" s="163"/>
      <c r="D18" s="164"/>
      <c r="E18" s="165"/>
      <c r="F18" s="166"/>
    </row>
    <row r="19" spans="2:6" s="144" customFormat="1" ht="75" customHeight="1">
      <c r="B19" s="157">
        <v>4</v>
      </c>
      <c r="C19" s="158"/>
      <c r="D19" s="159"/>
      <c r="E19" s="160"/>
      <c r="F19" s="161"/>
    </row>
    <row r="20" spans="2:6" s="144" customFormat="1" ht="75" customHeight="1">
      <c r="B20" s="157">
        <v>5</v>
      </c>
      <c r="C20" s="158"/>
      <c r="D20" s="159"/>
      <c r="E20" s="160"/>
      <c r="F20" s="161"/>
    </row>
    <row r="21" spans="2:6" s="144" customFormat="1" ht="75" customHeight="1">
      <c r="B21" s="167">
        <v>6</v>
      </c>
      <c r="C21" s="168"/>
      <c r="D21" s="169"/>
      <c r="E21" s="170"/>
      <c r="F21" s="171"/>
    </row>
    <row r="22" spans="2:6" ht="13.5">
      <c r="B22" s="509" t="s">
        <v>5</v>
      </c>
      <c r="C22" s="509"/>
      <c r="D22" s="509"/>
      <c r="E22" s="509"/>
      <c r="F22" s="509"/>
    </row>
  </sheetData>
  <mergeCells count="11">
    <mergeCell ref="B3:F3"/>
    <mergeCell ref="B6:B11"/>
    <mergeCell ref="D10:F10"/>
    <mergeCell ref="D11:F11"/>
    <mergeCell ref="B22:F22"/>
    <mergeCell ref="D12:E12"/>
    <mergeCell ref="B5:F5"/>
    <mergeCell ref="D6:F6"/>
    <mergeCell ref="D7:F7"/>
    <mergeCell ref="D8:F8"/>
    <mergeCell ref="D9:F9"/>
  </mergeCells>
  <phoneticPr fontId="4"/>
  <pageMargins left="0.75" right="0.75" top="1" bottom="0.79" header="0.51200000000000001" footer="0.51200000000000001"/>
  <pageSetup paperSize="9" scale="97"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K36"/>
  <sheetViews>
    <sheetView workbookViewId="0">
      <selection activeCell="L18" sqref="L18"/>
    </sheetView>
  </sheetViews>
  <sheetFormatPr defaultRowHeight="13.5"/>
  <cols>
    <col min="1" max="1" width="3.625" style="409" customWidth="1"/>
    <col min="2" max="3" width="9" style="409"/>
    <col min="4" max="4" width="3.75" style="409" customWidth="1"/>
    <col min="5" max="6" width="9" style="409"/>
    <col min="7" max="7" width="13" style="409" bestFit="1" customWidth="1"/>
    <col min="8" max="10" width="9" style="409"/>
    <col min="11" max="11" width="3.625" style="409" customWidth="1"/>
    <col min="12" max="16384" width="9" style="409"/>
  </cols>
  <sheetData>
    <row r="1" spans="1:10">
      <c r="A1" s="409" t="s">
        <v>333</v>
      </c>
    </row>
    <row r="5" spans="1:10" s="332" customFormat="1" ht="18.75">
      <c r="B5" s="333" t="s">
        <v>236</v>
      </c>
      <c r="C5" s="333"/>
      <c r="D5" s="333"/>
      <c r="E5" s="333"/>
      <c r="F5" s="333"/>
      <c r="G5" s="333"/>
      <c r="H5" s="333"/>
      <c r="I5" s="333"/>
      <c r="J5" s="333"/>
    </row>
    <row r="6" spans="1:10" s="332" customFormat="1" ht="18.75">
      <c r="B6" s="333"/>
      <c r="C6" s="333"/>
      <c r="D6" s="333"/>
      <c r="E6" s="333"/>
      <c r="F6" s="333"/>
      <c r="G6" s="333"/>
      <c r="H6" s="333"/>
      <c r="I6" s="333"/>
      <c r="J6" s="333"/>
    </row>
    <row r="8" spans="1:10">
      <c r="J8" s="410" t="s">
        <v>330</v>
      </c>
    </row>
    <row r="9" spans="1:10">
      <c r="J9" s="410"/>
    </row>
    <row r="10" spans="1:10">
      <c r="J10" s="410"/>
    </row>
    <row r="12" spans="1:10">
      <c r="A12" s="425" t="s">
        <v>385</v>
      </c>
    </row>
    <row r="13" spans="1:10">
      <c r="A13" s="425" t="s">
        <v>386</v>
      </c>
    </row>
    <row r="18" spans="6:10">
      <c r="F18" s="409" t="s">
        <v>237</v>
      </c>
      <c r="G18" s="413" t="s">
        <v>238</v>
      </c>
      <c r="H18" s="517"/>
      <c r="I18" s="517"/>
      <c r="J18" s="517"/>
    </row>
    <row r="19" spans="6:10">
      <c r="G19" s="413" t="s">
        <v>239</v>
      </c>
      <c r="H19" s="517"/>
      <c r="I19" s="517"/>
      <c r="J19" s="517"/>
    </row>
    <row r="20" spans="6:10">
      <c r="G20" s="413" t="s">
        <v>240</v>
      </c>
      <c r="H20" s="518" t="s">
        <v>351</v>
      </c>
      <c r="I20" s="518"/>
      <c r="J20" s="518"/>
    </row>
    <row r="21" spans="6:10">
      <c r="G21" s="413"/>
    </row>
    <row r="22" spans="6:10">
      <c r="F22" s="409" t="s">
        <v>241</v>
      </c>
      <c r="G22" s="413" t="s">
        <v>242</v>
      </c>
      <c r="H22" s="517"/>
      <c r="I22" s="517"/>
      <c r="J22" s="517"/>
    </row>
    <row r="23" spans="6:10">
      <c r="G23" s="413" t="s">
        <v>117</v>
      </c>
      <c r="H23" s="517"/>
      <c r="I23" s="517"/>
      <c r="J23" s="517"/>
    </row>
    <row r="24" spans="6:10">
      <c r="G24" s="413" t="s">
        <v>238</v>
      </c>
      <c r="H24" s="517"/>
      <c r="I24" s="517"/>
      <c r="J24" s="517"/>
    </row>
    <row r="25" spans="6:10">
      <c r="G25" s="413" t="s">
        <v>124</v>
      </c>
      <c r="H25" s="517"/>
      <c r="I25" s="517"/>
      <c r="J25" s="517"/>
    </row>
    <row r="26" spans="6:10">
      <c r="G26" s="413" t="s">
        <v>395</v>
      </c>
      <c r="H26" s="517"/>
      <c r="I26" s="517"/>
      <c r="J26" s="517"/>
    </row>
    <row r="27" spans="6:10">
      <c r="G27" s="413" t="s">
        <v>243</v>
      </c>
      <c r="H27" s="517"/>
      <c r="I27" s="517"/>
      <c r="J27" s="517"/>
    </row>
    <row r="34" spans="1:11" ht="13.5" customHeight="1">
      <c r="A34" s="516" t="s">
        <v>396</v>
      </c>
      <c r="B34" s="516"/>
      <c r="C34" s="516"/>
      <c r="D34" s="516"/>
      <c r="E34" s="516"/>
      <c r="F34" s="516"/>
      <c r="G34" s="516"/>
      <c r="H34" s="516"/>
      <c r="I34" s="516"/>
      <c r="J34" s="516"/>
      <c r="K34" s="516"/>
    </row>
    <row r="35" spans="1:11">
      <c r="A35" s="516"/>
      <c r="B35" s="516"/>
      <c r="C35" s="516"/>
      <c r="D35" s="516"/>
      <c r="E35" s="516"/>
      <c r="F35" s="516"/>
      <c r="G35" s="516"/>
      <c r="H35" s="516"/>
      <c r="I35" s="516"/>
      <c r="J35" s="516"/>
      <c r="K35" s="516"/>
    </row>
    <row r="36" spans="1:11">
      <c r="A36" s="516"/>
      <c r="B36" s="516"/>
      <c r="C36" s="516"/>
      <c r="D36" s="516"/>
      <c r="E36" s="516"/>
      <c r="F36" s="516"/>
      <c r="G36" s="516"/>
      <c r="H36" s="516"/>
      <c r="I36" s="516"/>
      <c r="J36" s="516"/>
      <c r="K36" s="516"/>
    </row>
  </sheetData>
  <mergeCells count="10">
    <mergeCell ref="A34:K36"/>
    <mergeCell ref="H26:J26"/>
    <mergeCell ref="H27:J27"/>
    <mergeCell ref="H18:J18"/>
    <mergeCell ref="H19:J19"/>
    <mergeCell ref="H20:J20"/>
    <mergeCell ref="H22:J22"/>
    <mergeCell ref="H23:J23"/>
    <mergeCell ref="H24:J24"/>
    <mergeCell ref="H25:J25"/>
  </mergeCells>
  <phoneticPr fontId="4"/>
  <printOptions horizontalCentered="1"/>
  <pageMargins left="0.78740157480314965" right="0.78740157480314965" top="0.78740157480314965" bottom="0.78740157480314965" header="0" footer="0"/>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1:V76"/>
  <sheetViews>
    <sheetView view="pageBreakPreview" topLeftCell="A46" zoomScaleNormal="55" zoomScaleSheetLayoutView="100" workbookViewId="0">
      <selection activeCell="L18" sqref="L18"/>
    </sheetView>
  </sheetViews>
  <sheetFormatPr defaultRowHeight="12"/>
  <cols>
    <col min="1" max="1" width="8.75" style="197" customWidth="1"/>
    <col min="2" max="2" width="3.375" style="141" customWidth="1"/>
    <col min="3" max="3" width="12.125" style="141" customWidth="1"/>
    <col min="4" max="4" width="15" style="141" customWidth="1"/>
    <col min="5" max="5" width="2.625" style="141" customWidth="1"/>
    <col min="6" max="6" width="27" style="141" customWidth="1"/>
    <col min="7" max="21" width="12.625" style="141" customWidth="1"/>
    <col min="22" max="22" width="10.625" style="141" customWidth="1"/>
    <col min="23" max="23" width="1.625" style="197" customWidth="1"/>
    <col min="24" max="16384" width="9" style="197"/>
  </cols>
  <sheetData>
    <row r="1" spans="2:22" s="196" customFormat="1" ht="13.5">
      <c r="B1" s="383" t="s">
        <v>335</v>
      </c>
      <c r="C1" s="141"/>
      <c r="D1" s="141"/>
      <c r="E1" s="141"/>
      <c r="F1" s="141"/>
      <c r="G1" s="141"/>
      <c r="H1" s="141"/>
      <c r="I1" s="141"/>
      <c r="J1" s="141"/>
      <c r="K1" s="141"/>
      <c r="L1" s="141"/>
      <c r="M1" s="141"/>
      <c r="N1" s="141"/>
      <c r="O1" s="141"/>
      <c r="P1" s="141"/>
      <c r="Q1" s="141"/>
      <c r="R1" s="141"/>
      <c r="S1" s="141"/>
      <c r="T1" s="141"/>
      <c r="U1" s="141"/>
      <c r="V1" s="141"/>
    </row>
    <row r="2" spans="2:22" s="196" customFormat="1" ht="18.75">
      <c r="B2" s="519" t="s">
        <v>224</v>
      </c>
      <c r="C2" s="519"/>
      <c r="D2" s="519"/>
      <c r="E2" s="519"/>
      <c r="F2" s="519"/>
      <c r="G2" s="519"/>
      <c r="H2" s="519"/>
      <c r="I2" s="519"/>
      <c r="J2" s="519"/>
      <c r="K2" s="519"/>
      <c r="L2" s="519"/>
      <c r="M2" s="519"/>
      <c r="N2" s="519"/>
      <c r="O2" s="519"/>
      <c r="P2" s="519"/>
      <c r="Q2" s="519"/>
      <c r="R2" s="519"/>
      <c r="S2" s="519"/>
      <c r="T2" s="519"/>
      <c r="U2" s="519"/>
      <c r="V2" s="519"/>
    </row>
    <row r="3" spans="2:22" ht="20.25" customHeight="1" thickBot="1">
      <c r="G3" s="143"/>
      <c r="H3" s="143"/>
      <c r="I3" s="143"/>
      <c r="P3" s="75"/>
      <c r="Q3" s="75"/>
      <c r="R3" s="75"/>
      <c r="U3" s="141" t="s">
        <v>346</v>
      </c>
      <c r="V3" s="74"/>
    </row>
    <row r="4" spans="2:22" ht="14.25">
      <c r="B4" s="7"/>
      <c r="C4" s="520" t="s">
        <v>139</v>
      </c>
      <c r="D4" s="521"/>
      <c r="E4" s="521"/>
      <c r="F4" s="522"/>
      <c r="G4" s="526" t="s">
        <v>140</v>
      </c>
      <c r="H4" s="521"/>
      <c r="I4" s="522"/>
      <c r="J4" s="526" t="s">
        <v>141</v>
      </c>
      <c r="K4" s="521"/>
      <c r="L4" s="522"/>
      <c r="M4" s="526" t="s">
        <v>142</v>
      </c>
      <c r="N4" s="521"/>
      <c r="O4" s="522"/>
      <c r="P4" s="526" t="s">
        <v>199</v>
      </c>
      <c r="Q4" s="521"/>
      <c r="R4" s="522"/>
      <c r="S4" s="526" t="s">
        <v>345</v>
      </c>
      <c r="T4" s="521"/>
      <c r="U4" s="522"/>
      <c r="V4" s="8"/>
    </row>
    <row r="5" spans="2:22" ht="14.25">
      <c r="B5" s="9"/>
      <c r="C5" s="523"/>
      <c r="D5" s="524"/>
      <c r="E5" s="524"/>
      <c r="F5" s="525"/>
      <c r="G5" s="527"/>
      <c r="H5" s="528"/>
      <c r="I5" s="529"/>
      <c r="J5" s="527"/>
      <c r="K5" s="528"/>
      <c r="L5" s="529"/>
      <c r="M5" s="527"/>
      <c r="N5" s="528"/>
      <c r="O5" s="529"/>
      <c r="P5" s="527"/>
      <c r="Q5" s="528"/>
      <c r="R5" s="529"/>
      <c r="S5" s="527"/>
      <c r="T5" s="528"/>
      <c r="U5" s="529"/>
      <c r="V5" s="10" t="s">
        <v>167</v>
      </c>
    </row>
    <row r="6" spans="2:22" ht="17.100000000000001" customHeight="1">
      <c r="B6" s="11"/>
      <c r="C6" s="12" t="s">
        <v>143</v>
      </c>
      <c r="D6" s="12" t="s">
        <v>144</v>
      </c>
      <c r="E6" s="13"/>
      <c r="F6" s="14" t="s">
        <v>145</v>
      </c>
      <c r="G6" s="198" t="s">
        <v>125</v>
      </c>
      <c r="H6" s="200" t="s">
        <v>200</v>
      </c>
      <c r="I6" s="199" t="s">
        <v>201</v>
      </c>
      <c r="J6" s="198" t="s">
        <v>125</v>
      </c>
      <c r="K6" s="200" t="s">
        <v>200</v>
      </c>
      <c r="L6" s="199" t="s">
        <v>201</v>
      </c>
      <c r="M6" s="198" t="s">
        <v>125</v>
      </c>
      <c r="N6" s="200" t="s">
        <v>200</v>
      </c>
      <c r="O6" s="199" t="s">
        <v>201</v>
      </c>
      <c r="P6" s="198" t="s">
        <v>125</v>
      </c>
      <c r="Q6" s="200" t="s">
        <v>200</v>
      </c>
      <c r="R6" s="199" t="s">
        <v>201</v>
      </c>
      <c r="S6" s="391" t="s">
        <v>125</v>
      </c>
      <c r="T6" s="200" t="s">
        <v>200</v>
      </c>
      <c r="U6" s="392" t="s">
        <v>201</v>
      </c>
      <c r="V6" s="15"/>
    </row>
    <row r="7" spans="2:22" ht="17.100000000000001" customHeight="1">
      <c r="B7" s="530" t="s">
        <v>172</v>
      </c>
      <c r="C7" s="16" t="s">
        <v>146</v>
      </c>
      <c r="D7" s="16" t="s">
        <v>147</v>
      </c>
      <c r="E7" s="17" t="s">
        <v>148</v>
      </c>
      <c r="F7" s="18" t="s">
        <v>202</v>
      </c>
      <c r="G7" s="201">
        <f>+J7+M7+P7+S7</f>
        <v>0</v>
      </c>
      <c r="H7" s="202">
        <f>+K7+N7+Q7+T7</f>
        <v>0</v>
      </c>
      <c r="I7" s="203">
        <f>+L7+O7+R7+U7</f>
        <v>0</v>
      </c>
      <c r="J7" s="201">
        <f>+K7+L7</f>
        <v>0</v>
      </c>
      <c r="K7" s="204"/>
      <c r="L7" s="205"/>
      <c r="M7" s="201">
        <f>+N7+O7</f>
        <v>0</v>
      </c>
      <c r="N7" s="204"/>
      <c r="O7" s="205"/>
      <c r="P7" s="201">
        <f>+Q7+R7</f>
        <v>0</v>
      </c>
      <c r="Q7" s="204"/>
      <c r="R7" s="205"/>
      <c r="S7" s="201">
        <f>+T7+U7</f>
        <v>0</v>
      </c>
      <c r="T7" s="204"/>
      <c r="U7" s="205"/>
      <c r="V7" s="206"/>
    </row>
    <row r="8" spans="2:22" ht="16.5" customHeight="1">
      <c r="B8" s="531"/>
      <c r="C8" s="19"/>
      <c r="D8" s="19"/>
      <c r="E8" s="20"/>
      <c r="F8" s="21"/>
      <c r="G8" s="207"/>
      <c r="H8" s="208"/>
      <c r="I8" s="209"/>
      <c r="J8" s="207"/>
      <c r="K8" s="208"/>
      <c r="L8" s="209"/>
      <c r="M8" s="207"/>
      <c r="N8" s="208"/>
      <c r="O8" s="209"/>
      <c r="P8" s="207"/>
      <c r="Q8" s="208"/>
      <c r="R8" s="209"/>
      <c r="S8" s="207"/>
      <c r="T8" s="208"/>
      <c r="U8" s="209"/>
      <c r="V8" s="210"/>
    </row>
    <row r="9" spans="2:22" ht="17.100000000000001" customHeight="1">
      <c r="B9" s="531"/>
      <c r="C9" s="19"/>
      <c r="D9" s="19"/>
      <c r="E9" s="532" t="s">
        <v>149</v>
      </c>
      <c r="F9" s="533"/>
      <c r="G9" s="211">
        <f t="shared" ref="G9:H9" si="0">SUM(G7:G8)</f>
        <v>0</v>
      </c>
      <c r="H9" s="212">
        <f t="shared" si="0"/>
        <v>0</v>
      </c>
      <c r="I9" s="213">
        <f>SUM(I7:I8)</f>
        <v>0</v>
      </c>
      <c r="J9" s="211">
        <f t="shared" ref="J9:U9" si="1">SUM(J7:J8)</f>
        <v>0</v>
      </c>
      <c r="K9" s="212">
        <f t="shared" si="1"/>
        <v>0</v>
      </c>
      <c r="L9" s="213">
        <f t="shared" si="1"/>
        <v>0</v>
      </c>
      <c r="M9" s="211">
        <f t="shared" si="1"/>
        <v>0</v>
      </c>
      <c r="N9" s="212">
        <f t="shared" si="1"/>
        <v>0</v>
      </c>
      <c r="O9" s="213">
        <f t="shared" si="1"/>
        <v>0</v>
      </c>
      <c r="P9" s="211">
        <f t="shared" si="1"/>
        <v>0</v>
      </c>
      <c r="Q9" s="212">
        <f t="shared" si="1"/>
        <v>0</v>
      </c>
      <c r="R9" s="213">
        <f t="shared" si="1"/>
        <v>0</v>
      </c>
      <c r="S9" s="211">
        <f t="shared" si="1"/>
        <v>0</v>
      </c>
      <c r="T9" s="212">
        <f t="shared" si="1"/>
        <v>0</v>
      </c>
      <c r="U9" s="213">
        <f t="shared" si="1"/>
        <v>0</v>
      </c>
      <c r="V9" s="214"/>
    </row>
    <row r="10" spans="2:22" ht="17.100000000000001" customHeight="1">
      <c r="B10" s="531"/>
      <c r="C10" s="19"/>
      <c r="D10" s="19"/>
      <c r="E10" s="17" t="s">
        <v>203</v>
      </c>
      <c r="F10" s="18" t="s">
        <v>168</v>
      </c>
      <c r="G10" s="399"/>
      <c r="H10" s="400"/>
      <c r="I10" s="401"/>
      <c r="J10" s="215"/>
      <c r="K10" s="216"/>
      <c r="L10" s="217"/>
      <c r="M10" s="215"/>
      <c r="N10" s="216"/>
      <c r="O10" s="217"/>
      <c r="P10" s="215"/>
      <c r="Q10" s="216"/>
      <c r="R10" s="217"/>
      <c r="S10" s="399"/>
      <c r="T10" s="400"/>
      <c r="U10" s="401"/>
      <c r="V10" s="218"/>
    </row>
    <row r="11" spans="2:22" ht="17.100000000000001" customHeight="1">
      <c r="B11" s="531"/>
      <c r="C11" s="19"/>
      <c r="D11" s="19"/>
      <c r="E11" s="22"/>
      <c r="F11" s="21" t="s">
        <v>183</v>
      </c>
      <c r="G11" s="394">
        <f t="shared" ref="G11:G19" si="2">+J11+M11+P11+S11</f>
        <v>0</v>
      </c>
      <c r="H11" s="395">
        <f t="shared" ref="H11:H19" si="3">+K11+N11+Q11+T11</f>
        <v>0</v>
      </c>
      <c r="I11" s="396">
        <f t="shared" ref="I11:I19" si="4">+L11+O11+R11+U11</f>
        <v>0</v>
      </c>
      <c r="J11" s="219">
        <f t="shared" ref="J11:J19" si="5">+K11+L11</f>
        <v>0</v>
      </c>
      <c r="K11" s="220"/>
      <c r="L11" s="221"/>
      <c r="M11" s="219">
        <f t="shared" ref="M11:M19" si="6">+N11+O11</f>
        <v>0</v>
      </c>
      <c r="N11" s="220"/>
      <c r="O11" s="221"/>
      <c r="P11" s="219">
        <f t="shared" ref="P11:P19" si="7">+Q11+R11</f>
        <v>0</v>
      </c>
      <c r="Q11" s="220"/>
      <c r="R11" s="221"/>
      <c r="S11" s="394">
        <f t="shared" ref="S11:S19" si="8">+T11+U11</f>
        <v>0</v>
      </c>
      <c r="T11" s="397"/>
      <c r="U11" s="398"/>
      <c r="V11" s="222"/>
    </row>
    <row r="12" spans="2:22" ht="16.5" customHeight="1">
      <c r="B12" s="531"/>
      <c r="C12" s="19"/>
      <c r="D12" s="19"/>
      <c r="E12" s="23"/>
      <c r="F12" s="21" t="s">
        <v>185</v>
      </c>
      <c r="G12" s="394">
        <f t="shared" si="2"/>
        <v>0</v>
      </c>
      <c r="H12" s="395">
        <f t="shared" si="3"/>
        <v>0</v>
      </c>
      <c r="I12" s="396">
        <f t="shared" si="4"/>
        <v>0</v>
      </c>
      <c r="J12" s="223">
        <f t="shared" si="5"/>
        <v>0</v>
      </c>
      <c r="K12" s="224"/>
      <c r="L12" s="221"/>
      <c r="M12" s="223">
        <f t="shared" si="6"/>
        <v>0</v>
      </c>
      <c r="N12" s="224"/>
      <c r="O12" s="221"/>
      <c r="P12" s="223">
        <f t="shared" si="7"/>
        <v>0</v>
      </c>
      <c r="Q12" s="224"/>
      <c r="R12" s="221"/>
      <c r="S12" s="394">
        <f t="shared" si="8"/>
        <v>0</v>
      </c>
      <c r="T12" s="397"/>
      <c r="U12" s="398"/>
      <c r="V12" s="225"/>
    </row>
    <row r="13" spans="2:22" ht="17.100000000000001" customHeight="1">
      <c r="B13" s="531"/>
      <c r="C13" s="19"/>
      <c r="D13" s="19"/>
      <c r="E13" s="23"/>
      <c r="F13" s="21" t="s">
        <v>186</v>
      </c>
      <c r="G13" s="394">
        <f t="shared" si="2"/>
        <v>0</v>
      </c>
      <c r="H13" s="395">
        <f t="shared" si="3"/>
        <v>0</v>
      </c>
      <c r="I13" s="396">
        <f t="shared" si="4"/>
        <v>0</v>
      </c>
      <c r="J13" s="223">
        <f t="shared" si="5"/>
        <v>0</v>
      </c>
      <c r="K13" s="224"/>
      <c r="L13" s="221"/>
      <c r="M13" s="223">
        <f t="shared" si="6"/>
        <v>0</v>
      </c>
      <c r="N13" s="224"/>
      <c r="O13" s="221"/>
      <c r="P13" s="223">
        <f t="shared" si="7"/>
        <v>0</v>
      </c>
      <c r="Q13" s="224"/>
      <c r="R13" s="221"/>
      <c r="S13" s="394">
        <f t="shared" si="8"/>
        <v>0</v>
      </c>
      <c r="T13" s="397"/>
      <c r="U13" s="398"/>
      <c r="V13" s="225"/>
    </row>
    <row r="14" spans="2:22" ht="17.100000000000001" customHeight="1">
      <c r="B14" s="531"/>
      <c r="C14" s="19"/>
      <c r="D14" s="19"/>
      <c r="E14" s="24"/>
      <c r="F14" s="25" t="s">
        <v>187</v>
      </c>
      <c r="G14" s="394">
        <f t="shared" si="2"/>
        <v>0</v>
      </c>
      <c r="H14" s="395">
        <f t="shared" si="3"/>
        <v>0</v>
      </c>
      <c r="I14" s="396">
        <f t="shared" si="4"/>
        <v>0</v>
      </c>
      <c r="J14" s="219">
        <f t="shared" si="5"/>
        <v>0</v>
      </c>
      <c r="K14" s="226"/>
      <c r="L14" s="221"/>
      <c r="M14" s="219">
        <f t="shared" si="6"/>
        <v>0</v>
      </c>
      <c r="N14" s="226"/>
      <c r="O14" s="221"/>
      <c r="P14" s="219">
        <f t="shared" si="7"/>
        <v>0</v>
      </c>
      <c r="Q14" s="226"/>
      <c r="R14" s="221"/>
      <c r="S14" s="394">
        <f t="shared" si="8"/>
        <v>0</v>
      </c>
      <c r="T14" s="397"/>
      <c r="U14" s="398"/>
      <c r="V14" s="227"/>
    </row>
    <row r="15" spans="2:22" ht="17.100000000000001" customHeight="1">
      <c r="B15" s="531"/>
      <c r="C15" s="19"/>
      <c r="D15" s="19"/>
      <c r="E15" s="23"/>
      <c r="F15" s="21" t="s">
        <v>204</v>
      </c>
      <c r="G15" s="394">
        <f t="shared" si="2"/>
        <v>0</v>
      </c>
      <c r="H15" s="395">
        <f t="shared" si="3"/>
        <v>0</v>
      </c>
      <c r="I15" s="396">
        <f t="shared" si="4"/>
        <v>0</v>
      </c>
      <c r="J15" s="223">
        <f t="shared" si="5"/>
        <v>0</v>
      </c>
      <c r="K15" s="224"/>
      <c r="L15" s="221"/>
      <c r="M15" s="223">
        <f t="shared" si="6"/>
        <v>0</v>
      </c>
      <c r="N15" s="224"/>
      <c r="O15" s="221"/>
      <c r="P15" s="223">
        <f t="shared" si="7"/>
        <v>0</v>
      </c>
      <c r="Q15" s="224"/>
      <c r="R15" s="221"/>
      <c r="S15" s="394">
        <f t="shared" si="8"/>
        <v>0</v>
      </c>
      <c r="T15" s="397"/>
      <c r="U15" s="398"/>
      <c r="V15" s="225"/>
    </row>
    <row r="16" spans="2:22" ht="17.100000000000001" customHeight="1">
      <c r="B16" s="531"/>
      <c r="C16" s="19"/>
      <c r="D16" s="19"/>
      <c r="E16" s="23"/>
      <c r="F16" s="21" t="s">
        <v>205</v>
      </c>
      <c r="G16" s="394">
        <f t="shared" si="2"/>
        <v>0</v>
      </c>
      <c r="H16" s="395">
        <f t="shared" si="3"/>
        <v>0</v>
      </c>
      <c r="I16" s="396">
        <f t="shared" si="4"/>
        <v>0</v>
      </c>
      <c r="J16" s="228">
        <f t="shared" si="5"/>
        <v>0</v>
      </c>
      <c r="K16" s="230"/>
      <c r="L16" s="221"/>
      <c r="M16" s="228">
        <f t="shared" si="6"/>
        <v>0</v>
      </c>
      <c r="N16" s="230"/>
      <c r="O16" s="221"/>
      <c r="P16" s="228">
        <f t="shared" si="7"/>
        <v>0</v>
      </c>
      <c r="Q16" s="230"/>
      <c r="R16" s="221"/>
      <c r="S16" s="394">
        <f t="shared" si="8"/>
        <v>0</v>
      </c>
      <c r="T16" s="397"/>
      <c r="U16" s="398"/>
      <c r="V16" s="231"/>
    </row>
    <row r="17" spans="2:22" ht="17.100000000000001" customHeight="1">
      <c r="B17" s="531"/>
      <c r="C17" s="19"/>
      <c r="D17" s="19"/>
      <c r="E17" s="23"/>
      <c r="F17" s="21" t="s">
        <v>184</v>
      </c>
      <c r="G17" s="394">
        <f t="shared" si="2"/>
        <v>0</v>
      </c>
      <c r="H17" s="395">
        <f t="shared" si="3"/>
        <v>0</v>
      </c>
      <c r="I17" s="396">
        <f t="shared" si="4"/>
        <v>0</v>
      </c>
      <c r="J17" s="228">
        <f t="shared" si="5"/>
        <v>0</v>
      </c>
      <c r="K17" s="230"/>
      <c r="L17" s="221"/>
      <c r="M17" s="228">
        <f t="shared" si="6"/>
        <v>0</v>
      </c>
      <c r="N17" s="230"/>
      <c r="O17" s="221"/>
      <c r="P17" s="228">
        <f t="shared" si="7"/>
        <v>0</v>
      </c>
      <c r="Q17" s="230"/>
      <c r="R17" s="221"/>
      <c r="S17" s="394">
        <f t="shared" si="8"/>
        <v>0</v>
      </c>
      <c r="T17" s="397"/>
      <c r="U17" s="398"/>
      <c r="V17" s="231"/>
    </row>
    <row r="18" spans="2:22" ht="17.100000000000001" customHeight="1">
      <c r="B18" s="531"/>
      <c r="C18" s="19"/>
      <c r="D18" s="19"/>
      <c r="E18" s="23"/>
      <c r="F18" s="21" t="s">
        <v>206</v>
      </c>
      <c r="G18" s="394">
        <f t="shared" si="2"/>
        <v>0</v>
      </c>
      <c r="H18" s="395">
        <f t="shared" si="3"/>
        <v>0</v>
      </c>
      <c r="I18" s="396">
        <f t="shared" si="4"/>
        <v>0</v>
      </c>
      <c r="J18" s="228">
        <f t="shared" si="5"/>
        <v>0</v>
      </c>
      <c r="K18" s="230"/>
      <c r="L18" s="221"/>
      <c r="M18" s="228">
        <f t="shared" si="6"/>
        <v>0</v>
      </c>
      <c r="N18" s="230"/>
      <c r="O18" s="221"/>
      <c r="P18" s="228">
        <f t="shared" si="7"/>
        <v>0</v>
      </c>
      <c r="Q18" s="230"/>
      <c r="R18" s="221"/>
      <c r="S18" s="394">
        <f t="shared" si="8"/>
        <v>0</v>
      </c>
      <c r="T18" s="397"/>
      <c r="U18" s="398"/>
      <c r="V18" s="231"/>
    </row>
    <row r="19" spans="2:22" ht="17.100000000000001" customHeight="1">
      <c r="B19" s="531"/>
      <c r="C19" s="19"/>
      <c r="D19" s="19"/>
      <c r="E19" s="20"/>
      <c r="F19" s="21" t="s">
        <v>188</v>
      </c>
      <c r="G19" s="394">
        <f t="shared" si="2"/>
        <v>0</v>
      </c>
      <c r="H19" s="395">
        <f t="shared" si="3"/>
        <v>0</v>
      </c>
      <c r="I19" s="396">
        <f t="shared" si="4"/>
        <v>0</v>
      </c>
      <c r="J19" s="207">
        <f t="shared" si="5"/>
        <v>0</v>
      </c>
      <c r="K19" s="220"/>
      <c r="L19" s="221"/>
      <c r="M19" s="207">
        <f t="shared" si="6"/>
        <v>0</v>
      </c>
      <c r="N19" s="220"/>
      <c r="O19" s="221"/>
      <c r="P19" s="207">
        <f t="shared" si="7"/>
        <v>0</v>
      </c>
      <c r="Q19" s="220"/>
      <c r="R19" s="221"/>
      <c r="S19" s="394">
        <f t="shared" si="8"/>
        <v>0</v>
      </c>
      <c r="T19" s="397"/>
      <c r="U19" s="398"/>
      <c r="V19" s="210"/>
    </row>
    <row r="20" spans="2:22" ht="17.100000000000001" customHeight="1">
      <c r="B20" s="531"/>
      <c r="C20" s="19"/>
      <c r="D20" s="19"/>
      <c r="E20" s="20"/>
      <c r="F20" s="21"/>
      <c r="G20" s="207"/>
      <c r="H20" s="208"/>
      <c r="I20" s="209"/>
      <c r="J20" s="207"/>
      <c r="K20" s="208"/>
      <c r="L20" s="209"/>
      <c r="M20" s="207"/>
      <c r="N20" s="208"/>
      <c r="O20" s="209"/>
      <c r="P20" s="207"/>
      <c r="Q20" s="208"/>
      <c r="R20" s="209"/>
      <c r="S20" s="207"/>
      <c r="T20" s="208"/>
      <c r="U20" s="209"/>
      <c r="V20" s="210"/>
    </row>
    <row r="21" spans="2:22" ht="17.100000000000001" customHeight="1">
      <c r="B21" s="531"/>
      <c r="C21" s="19"/>
      <c r="D21" s="19"/>
      <c r="E21" s="532" t="s">
        <v>150</v>
      </c>
      <c r="F21" s="533"/>
      <c r="G21" s="211">
        <f>SUM(G11:G20)</f>
        <v>0</v>
      </c>
      <c r="H21" s="212">
        <f>SUM(H11:H20)</f>
        <v>0</v>
      </c>
      <c r="I21" s="213">
        <f t="shared" ref="I21" si="9">SUM(I11:I20)</f>
        <v>0</v>
      </c>
      <c r="J21" s="211">
        <f t="shared" ref="J21:R21" si="10">SUM(J11:J20)</f>
        <v>0</v>
      </c>
      <c r="K21" s="212">
        <f t="shared" si="10"/>
        <v>0</v>
      </c>
      <c r="L21" s="213">
        <f t="shared" si="10"/>
        <v>0</v>
      </c>
      <c r="M21" s="211">
        <f t="shared" si="10"/>
        <v>0</v>
      </c>
      <c r="N21" s="212">
        <f t="shared" si="10"/>
        <v>0</v>
      </c>
      <c r="O21" s="213">
        <f t="shared" si="10"/>
        <v>0</v>
      </c>
      <c r="P21" s="211">
        <f t="shared" si="10"/>
        <v>0</v>
      </c>
      <c r="Q21" s="212">
        <f t="shared" si="10"/>
        <v>0</v>
      </c>
      <c r="R21" s="213">
        <f t="shared" si="10"/>
        <v>0</v>
      </c>
      <c r="S21" s="211">
        <f t="shared" ref="S21" si="11">SUM(S11:S20)</f>
        <v>0</v>
      </c>
      <c r="T21" s="212">
        <f t="shared" ref="T21" si="12">SUM(T11:T20)</f>
        <v>0</v>
      </c>
      <c r="U21" s="213">
        <f t="shared" ref="U21" si="13">SUM(U11:U20)</f>
        <v>0</v>
      </c>
      <c r="V21" s="214"/>
    </row>
    <row r="22" spans="2:22" ht="17.100000000000001" customHeight="1">
      <c r="B22" s="531"/>
      <c r="C22" s="19"/>
      <c r="D22" s="26"/>
      <c r="E22" s="17" t="s">
        <v>207</v>
      </c>
      <c r="F22" s="18" t="s">
        <v>151</v>
      </c>
      <c r="G22" s="201">
        <f>+J22+M22+P22+S22</f>
        <v>0</v>
      </c>
      <c r="H22" s="202">
        <f>+K22+N22+Q22+T22</f>
        <v>0</v>
      </c>
      <c r="I22" s="203">
        <f>+L22+O22+R22+U22</f>
        <v>0</v>
      </c>
      <c r="J22" s="27">
        <f>+K22+L22</f>
        <v>0</v>
      </c>
      <c r="K22" s="232"/>
      <c r="L22" s="233"/>
      <c r="M22" s="27">
        <f>+N22+O22</f>
        <v>0</v>
      </c>
      <c r="N22" s="232"/>
      <c r="O22" s="233"/>
      <c r="P22" s="27">
        <f>+Q22+R22</f>
        <v>0</v>
      </c>
      <c r="Q22" s="232"/>
      <c r="R22" s="233"/>
      <c r="S22" s="201">
        <f>+T22+U22</f>
        <v>0</v>
      </c>
      <c r="T22" s="204"/>
      <c r="U22" s="205"/>
      <c r="V22" s="218"/>
    </row>
    <row r="23" spans="2:22" ht="17.100000000000001" customHeight="1">
      <c r="B23" s="531"/>
      <c r="C23" s="19"/>
      <c r="D23" s="26"/>
      <c r="E23" s="24"/>
      <c r="F23" s="25"/>
      <c r="G23" s="28"/>
      <c r="H23" s="234"/>
      <c r="I23" s="235"/>
      <c r="J23" s="28"/>
      <c r="K23" s="234"/>
      <c r="L23" s="235"/>
      <c r="M23" s="28"/>
      <c r="N23" s="234"/>
      <c r="O23" s="235"/>
      <c r="P23" s="28"/>
      <c r="Q23" s="234"/>
      <c r="R23" s="235"/>
      <c r="S23" s="28"/>
      <c r="T23" s="234"/>
      <c r="U23" s="235"/>
      <c r="V23" s="227"/>
    </row>
    <row r="24" spans="2:22" ht="17.100000000000001" customHeight="1">
      <c r="B24" s="531"/>
      <c r="C24" s="19"/>
      <c r="D24" s="26"/>
      <c r="E24" s="532" t="s">
        <v>150</v>
      </c>
      <c r="F24" s="533"/>
      <c r="G24" s="29">
        <f t="shared" ref="G24:I24" si="14">SUM(G22:G23)</f>
        <v>0</v>
      </c>
      <c r="H24" s="236">
        <f>SUM(H22:H23)</f>
        <v>0</v>
      </c>
      <c r="I24" s="237">
        <f t="shared" si="14"/>
        <v>0</v>
      </c>
      <c r="J24" s="29">
        <f t="shared" ref="J24:R24" si="15">SUM(J22:J23)</f>
        <v>0</v>
      </c>
      <c r="K24" s="236">
        <f t="shared" si="15"/>
        <v>0</v>
      </c>
      <c r="L24" s="237">
        <f t="shared" si="15"/>
        <v>0</v>
      </c>
      <c r="M24" s="29">
        <f t="shared" si="15"/>
        <v>0</v>
      </c>
      <c r="N24" s="236">
        <f t="shared" si="15"/>
        <v>0</v>
      </c>
      <c r="O24" s="237">
        <f t="shared" si="15"/>
        <v>0</v>
      </c>
      <c r="P24" s="29">
        <f t="shared" si="15"/>
        <v>0</v>
      </c>
      <c r="Q24" s="236">
        <f t="shared" si="15"/>
        <v>0</v>
      </c>
      <c r="R24" s="237">
        <f t="shared" si="15"/>
        <v>0</v>
      </c>
      <c r="S24" s="29">
        <f t="shared" ref="S24:U24" si="16">SUM(S22:S23)</f>
        <v>0</v>
      </c>
      <c r="T24" s="236">
        <f t="shared" si="16"/>
        <v>0</v>
      </c>
      <c r="U24" s="237">
        <f t="shared" si="16"/>
        <v>0</v>
      </c>
      <c r="V24" s="238"/>
    </row>
    <row r="25" spans="2:22" ht="17.100000000000001" customHeight="1">
      <c r="B25" s="531"/>
      <c r="C25" s="19"/>
      <c r="D25" s="26"/>
      <c r="E25" s="17" t="s">
        <v>208</v>
      </c>
      <c r="F25" s="18" t="s">
        <v>152</v>
      </c>
      <c r="G25" s="201">
        <f t="shared" ref="G25:I26" si="17">+J25+M25+P25+S25</f>
        <v>0</v>
      </c>
      <c r="H25" s="202">
        <f t="shared" si="17"/>
        <v>0</v>
      </c>
      <c r="I25" s="203">
        <f t="shared" si="17"/>
        <v>0</v>
      </c>
      <c r="J25" s="27">
        <f>+K25+L25</f>
        <v>0</v>
      </c>
      <c r="K25" s="232"/>
      <c r="L25" s="233"/>
      <c r="M25" s="27">
        <f>+N25+O25</f>
        <v>0</v>
      </c>
      <c r="N25" s="232"/>
      <c r="O25" s="233"/>
      <c r="P25" s="27">
        <f>+Q25+R25</f>
        <v>0</v>
      </c>
      <c r="Q25" s="232"/>
      <c r="R25" s="233"/>
      <c r="S25" s="201">
        <f>+T25+U25</f>
        <v>0</v>
      </c>
      <c r="T25" s="204"/>
      <c r="U25" s="205"/>
      <c r="V25" s="218"/>
    </row>
    <row r="26" spans="2:22" ht="17.100000000000001" customHeight="1">
      <c r="B26" s="531"/>
      <c r="C26" s="19"/>
      <c r="D26" s="26"/>
      <c r="E26" s="30" t="s">
        <v>209</v>
      </c>
      <c r="F26" s="25" t="s">
        <v>153</v>
      </c>
      <c r="G26" s="394">
        <f t="shared" si="17"/>
        <v>0</v>
      </c>
      <c r="H26" s="395">
        <f t="shared" si="17"/>
        <v>0</v>
      </c>
      <c r="I26" s="396">
        <f t="shared" si="17"/>
        <v>0</v>
      </c>
      <c r="J26" s="28">
        <f>+K26+L26</f>
        <v>0</v>
      </c>
      <c r="K26" s="239"/>
      <c r="L26" s="240"/>
      <c r="M26" s="28">
        <f>+N26+O26</f>
        <v>0</v>
      </c>
      <c r="N26" s="239"/>
      <c r="O26" s="240"/>
      <c r="P26" s="28">
        <f>+Q26+R26</f>
        <v>0</v>
      </c>
      <c r="Q26" s="239"/>
      <c r="R26" s="240"/>
      <c r="S26" s="394">
        <f t="shared" ref="S26" si="18">+T26+U26</f>
        <v>0</v>
      </c>
      <c r="T26" s="397"/>
      <c r="U26" s="398"/>
      <c r="V26" s="227"/>
    </row>
    <row r="27" spans="2:22" ht="17.100000000000001" customHeight="1">
      <c r="B27" s="531"/>
      <c r="C27" s="19"/>
      <c r="D27" s="26"/>
      <c r="E27" s="30"/>
      <c r="F27" s="25"/>
      <c r="G27" s="28"/>
      <c r="H27" s="234"/>
      <c r="I27" s="235"/>
      <c r="J27" s="28"/>
      <c r="K27" s="234"/>
      <c r="L27" s="235"/>
      <c r="M27" s="28"/>
      <c r="N27" s="234"/>
      <c r="O27" s="235"/>
      <c r="P27" s="28"/>
      <c r="Q27" s="234"/>
      <c r="R27" s="235"/>
      <c r="S27" s="28"/>
      <c r="T27" s="234"/>
      <c r="U27" s="235"/>
      <c r="V27" s="227"/>
    </row>
    <row r="28" spans="2:22" ht="17.100000000000001" customHeight="1">
      <c r="B28" s="531"/>
      <c r="C28" s="19"/>
      <c r="D28" s="26"/>
      <c r="E28" s="31" t="s">
        <v>150</v>
      </c>
      <c r="F28" s="31"/>
      <c r="G28" s="29">
        <f t="shared" ref="G28:I28" si="19">SUM(G25:G27)</f>
        <v>0</v>
      </c>
      <c r="H28" s="236">
        <f>SUM(H25:H27)</f>
        <v>0</v>
      </c>
      <c r="I28" s="237">
        <f t="shared" si="19"/>
        <v>0</v>
      </c>
      <c r="J28" s="29">
        <f t="shared" ref="J28:R28" si="20">SUM(J25:J27)</f>
        <v>0</v>
      </c>
      <c r="K28" s="236">
        <f t="shared" si="20"/>
        <v>0</v>
      </c>
      <c r="L28" s="237">
        <f t="shared" si="20"/>
        <v>0</v>
      </c>
      <c r="M28" s="29">
        <f t="shared" si="20"/>
        <v>0</v>
      </c>
      <c r="N28" s="236">
        <f t="shared" si="20"/>
        <v>0</v>
      </c>
      <c r="O28" s="237">
        <f t="shared" si="20"/>
        <v>0</v>
      </c>
      <c r="P28" s="29">
        <f t="shared" si="20"/>
        <v>0</v>
      </c>
      <c r="Q28" s="236">
        <f t="shared" si="20"/>
        <v>0</v>
      </c>
      <c r="R28" s="237">
        <f t="shared" si="20"/>
        <v>0</v>
      </c>
      <c r="S28" s="29">
        <f t="shared" ref="S28:U28" si="21">SUM(S25:S27)</f>
        <v>0</v>
      </c>
      <c r="T28" s="236">
        <f t="shared" si="21"/>
        <v>0</v>
      </c>
      <c r="U28" s="237">
        <f t="shared" si="21"/>
        <v>0</v>
      </c>
      <c r="V28" s="238"/>
    </row>
    <row r="29" spans="2:22" ht="17.100000000000001" customHeight="1">
      <c r="B29" s="531"/>
      <c r="C29" s="19"/>
      <c r="D29" s="26"/>
      <c r="E29" s="32" t="s">
        <v>154</v>
      </c>
      <c r="F29" s="33"/>
      <c r="G29" s="34">
        <f t="shared" ref="G29" si="22">SUM(G9,G28,G24,G21)</f>
        <v>0</v>
      </c>
      <c r="H29" s="241">
        <f>SUM(H9,H28,H24,H21)</f>
        <v>0</v>
      </c>
      <c r="I29" s="242">
        <f t="shared" ref="I29" si="23">SUM(I9,I28,I24,I21)</f>
        <v>0</v>
      </c>
      <c r="J29" s="34">
        <f t="shared" ref="J29:R29" si="24">SUM(J9,J28,J24,J21)</f>
        <v>0</v>
      </c>
      <c r="K29" s="241">
        <f t="shared" si="24"/>
        <v>0</v>
      </c>
      <c r="L29" s="242">
        <f t="shared" si="24"/>
        <v>0</v>
      </c>
      <c r="M29" s="34">
        <f t="shared" si="24"/>
        <v>0</v>
      </c>
      <c r="N29" s="241">
        <f t="shared" si="24"/>
        <v>0</v>
      </c>
      <c r="O29" s="242">
        <f t="shared" si="24"/>
        <v>0</v>
      </c>
      <c r="P29" s="34">
        <f t="shared" si="24"/>
        <v>0</v>
      </c>
      <c r="Q29" s="241">
        <f t="shared" si="24"/>
        <v>0</v>
      </c>
      <c r="R29" s="242">
        <f t="shared" si="24"/>
        <v>0</v>
      </c>
      <c r="S29" s="34">
        <f t="shared" ref="S29" si="25">SUM(S9,S28,S24,S21)</f>
        <v>0</v>
      </c>
      <c r="T29" s="241">
        <f t="shared" ref="T29" si="26">SUM(T9,T28,T24,T21)</f>
        <v>0</v>
      </c>
      <c r="U29" s="242">
        <f t="shared" ref="U29" si="27">SUM(U9,U28,U24,U21)</f>
        <v>0</v>
      </c>
      <c r="V29" s="243"/>
    </row>
    <row r="30" spans="2:22" ht="17.100000000000001" customHeight="1">
      <c r="B30" s="531"/>
      <c r="C30" s="19"/>
      <c r="D30" s="26"/>
      <c r="E30" s="22" t="s">
        <v>210</v>
      </c>
      <c r="F30" s="35" t="s">
        <v>173</v>
      </c>
      <c r="G30" s="201">
        <f t="shared" ref="G30:I32" si="28">+J30+M30+P30+S30</f>
        <v>0</v>
      </c>
      <c r="H30" s="202">
        <f t="shared" si="28"/>
        <v>0</v>
      </c>
      <c r="I30" s="203">
        <f t="shared" si="28"/>
        <v>0</v>
      </c>
      <c r="J30" s="36">
        <f>+K30+L30</f>
        <v>0</v>
      </c>
      <c r="K30" s="244"/>
      <c r="L30" s="245"/>
      <c r="M30" s="36">
        <f>+N30+O30</f>
        <v>0</v>
      </c>
      <c r="N30" s="244"/>
      <c r="O30" s="245"/>
      <c r="P30" s="36">
        <f>+Q30+R30</f>
        <v>0</v>
      </c>
      <c r="Q30" s="244"/>
      <c r="R30" s="245"/>
      <c r="S30" s="201">
        <f>+T30+U30</f>
        <v>0</v>
      </c>
      <c r="T30" s="204"/>
      <c r="U30" s="205"/>
      <c r="V30" s="210"/>
    </row>
    <row r="31" spans="2:22" ht="17.100000000000001" customHeight="1">
      <c r="B31" s="531"/>
      <c r="C31" s="19"/>
      <c r="D31" s="26"/>
      <c r="E31" s="30" t="s">
        <v>211</v>
      </c>
      <c r="F31" s="37" t="s">
        <v>174</v>
      </c>
      <c r="G31" s="394">
        <f t="shared" si="28"/>
        <v>0</v>
      </c>
      <c r="H31" s="395">
        <f t="shared" si="28"/>
        <v>0</v>
      </c>
      <c r="I31" s="396">
        <f t="shared" si="28"/>
        <v>0</v>
      </c>
      <c r="J31" s="28">
        <f>+K31+L31</f>
        <v>0</v>
      </c>
      <c r="K31" s="239"/>
      <c r="L31" s="240"/>
      <c r="M31" s="28">
        <f>+N31+O31</f>
        <v>0</v>
      </c>
      <c r="N31" s="239"/>
      <c r="O31" s="240"/>
      <c r="P31" s="28">
        <f>+Q31+R31</f>
        <v>0</v>
      </c>
      <c r="Q31" s="239"/>
      <c r="R31" s="240"/>
      <c r="S31" s="394">
        <f t="shared" ref="S31:S32" si="29">+T31+U31</f>
        <v>0</v>
      </c>
      <c r="T31" s="397"/>
      <c r="U31" s="398"/>
      <c r="V31" s="227"/>
    </row>
    <row r="32" spans="2:22" ht="17.100000000000001" customHeight="1">
      <c r="B32" s="531"/>
      <c r="C32" s="19"/>
      <c r="D32" s="26"/>
      <c r="E32" s="30" t="s">
        <v>212</v>
      </c>
      <c r="F32" s="37" t="s">
        <v>175</v>
      </c>
      <c r="G32" s="394">
        <f t="shared" si="28"/>
        <v>0</v>
      </c>
      <c r="H32" s="395">
        <f t="shared" si="28"/>
        <v>0</v>
      </c>
      <c r="I32" s="396">
        <f t="shared" si="28"/>
        <v>0</v>
      </c>
      <c r="J32" s="219">
        <f>+K32+L32</f>
        <v>0</v>
      </c>
      <c r="K32" s="226"/>
      <c r="L32" s="248"/>
      <c r="M32" s="219">
        <f>+N32+O32</f>
        <v>0</v>
      </c>
      <c r="N32" s="226"/>
      <c r="O32" s="248"/>
      <c r="P32" s="219">
        <f>+Q32+R32</f>
        <v>0</v>
      </c>
      <c r="Q32" s="226"/>
      <c r="R32" s="248"/>
      <c r="S32" s="394">
        <f t="shared" si="29"/>
        <v>0</v>
      </c>
      <c r="T32" s="397"/>
      <c r="U32" s="398"/>
      <c r="V32" s="227"/>
    </row>
    <row r="33" spans="2:22" ht="17.100000000000001" customHeight="1">
      <c r="B33" s="531"/>
      <c r="C33" s="19"/>
      <c r="D33" s="19"/>
      <c r="E33" s="38" t="s">
        <v>150</v>
      </c>
      <c r="F33" s="38"/>
      <c r="G33" s="219">
        <f>SUM(G30:G32)</f>
        <v>0</v>
      </c>
      <c r="H33" s="246">
        <f>SUM(H30:H32)</f>
        <v>0</v>
      </c>
      <c r="I33" s="247">
        <f t="shared" ref="I33" si="30">SUM(I30:I32)</f>
        <v>0</v>
      </c>
      <c r="J33" s="219">
        <f t="shared" ref="J33:U33" si="31">SUM(J30:J32)</f>
        <v>0</v>
      </c>
      <c r="K33" s="246">
        <f t="shared" si="31"/>
        <v>0</v>
      </c>
      <c r="L33" s="247">
        <f t="shared" si="31"/>
        <v>0</v>
      </c>
      <c r="M33" s="219">
        <f t="shared" si="31"/>
        <v>0</v>
      </c>
      <c r="N33" s="246">
        <f t="shared" si="31"/>
        <v>0</v>
      </c>
      <c r="O33" s="247">
        <f t="shared" si="31"/>
        <v>0</v>
      </c>
      <c r="P33" s="219">
        <f t="shared" si="31"/>
        <v>0</v>
      </c>
      <c r="Q33" s="246">
        <f t="shared" si="31"/>
        <v>0</v>
      </c>
      <c r="R33" s="247">
        <f t="shared" si="31"/>
        <v>0</v>
      </c>
      <c r="S33" s="219">
        <f t="shared" si="31"/>
        <v>0</v>
      </c>
      <c r="T33" s="246">
        <f t="shared" si="31"/>
        <v>0</v>
      </c>
      <c r="U33" s="247">
        <f t="shared" si="31"/>
        <v>0</v>
      </c>
      <c r="V33" s="227"/>
    </row>
    <row r="34" spans="2:22" ht="17.100000000000001" customHeight="1">
      <c r="B34" s="531"/>
      <c r="C34" s="19"/>
      <c r="D34" s="19"/>
      <c r="E34" s="39"/>
      <c r="F34" s="40" t="s">
        <v>155</v>
      </c>
      <c r="G34" s="249">
        <f>SUM(G29,G33)</f>
        <v>0</v>
      </c>
      <c r="H34" s="250">
        <f>SUM(H29,H33)</f>
        <v>0</v>
      </c>
      <c r="I34" s="251">
        <f t="shared" ref="I34" si="32">SUM(I29,I33)</f>
        <v>0</v>
      </c>
      <c r="J34" s="249">
        <f t="shared" ref="J34:U34" si="33">SUM(J29,J33)</f>
        <v>0</v>
      </c>
      <c r="K34" s="250">
        <f t="shared" si="33"/>
        <v>0</v>
      </c>
      <c r="L34" s="251">
        <f t="shared" si="33"/>
        <v>0</v>
      </c>
      <c r="M34" s="249">
        <f t="shared" si="33"/>
        <v>0</v>
      </c>
      <c r="N34" s="250">
        <f t="shared" si="33"/>
        <v>0</v>
      </c>
      <c r="O34" s="251">
        <f t="shared" si="33"/>
        <v>0</v>
      </c>
      <c r="P34" s="249">
        <f t="shared" si="33"/>
        <v>0</v>
      </c>
      <c r="Q34" s="250">
        <f t="shared" si="33"/>
        <v>0</v>
      </c>
      <c r="R34" s="251">
        <f t="shared" si="33"/>
        <v>0</v>
      </c>
      <c r="S34" s="249">
        <f t="shared" si="33"/>
        <v>0</v>
      </c>
      <c r="T34" s="250">
        <f t="shared" si="33"/>
        <v>0</v>
      </c>
      <c r="U34" s="251">
        <f t="shared" si="33"/>
        <v>0</v>
      </c>
      <c r="V34" s="252"/>
    </row>
    <row r="35" spans="2:22" ht="17.100000000000001" customHeight="1">
      <c r="B35" s="531"/>
      <c r="C35" s="41"/>
      <c r="D35" s="42" t="s">
        <v>156</v>
      </c>
      <c r="E35" s="43" t="s">
        <v>213</v>
      </c>
      <c r="F35" s="18" t="s">
        <v>304</v>
      </c>
      <c r="G35" s="201">
        <f t="shared" ref="G35:I36" si="34">+J35+M35+P35+S35</f>
        <v>0</v>
      </c>
      <c r="H35" s="202">
        <f t="shared" si="34"/>
        <v>0</v>
      </c>
      <c r="I35" s="203">
        <f t="shared" si="34"/>
        <v>0</v>
      </c>
      <c r="J35" s="27">
        <f>+K35+L35</f>
        <v>0</v>
      </c>
      <c r="K35" s="232"/>
      <c r="L35" s="233"/>
      <c r="M35" s="27">
        <f>+N35+O35</f>
        <v>0</v>
      </c>
      <c r="N35" s="232"/>
      <c r="O35" s="233"/>
      <c r="P35" s="27">
        <f>+Q35+R35</f>
        <v>0</v>
      </c>
      <c r="Q35" s="232"/>
      <c r="R35" s="233"/>
      <c r="S35" s="201">
        <f>+T35+U35</f>
        <v>0</v>
      </c>
      <c r="T35" s="204"/>
      <c r="U35" s="205"/>
      <c r="V35" s="44"/>
    </row>
    <row r="36" spans="2:22" ht="17.100000000000001" customHeight="1">
      <c r="B36" s="531"/>
      <c r="C36" s="45"/>
      <c r="D36" s="19"/>
      <c r="E36" s="22" t="s">
        <v>214</v>
      </c>
      <c r="F36" s="37" t="s">
        <v>295</v>
      </c>
      <c r="G36" s="394">
        <f t="shared" si="34"/>
        <v>0</v>
      </c>
      <c r="H36" s="395">
        <f t="shared" si="34"/>
        <v>0</v>
      </c>
      <c r="I36" s="396">
        <f t="shared" si="34"/>
        <v>0</v>
      </c>
      <c r="J36" s="223">
        <f>+K36+L36</f>
        <v>0</v>
      </c>
      <c r="K36" s="230"/>
      <c r="L36" s="253"/>
      <c r="M36" s="223">
        <f>+N36+O36</f>
        <v>0</v>
      </c>
      <c r="N36" s="230"/>
      <c r="O36" s="253"/>
      <c r="P36" s="223">
        <f>+Q36+R36</f>
        <v>0</v>
      </c>
      <c r="Q36" s="230"/>
      <c r="R36" s="253"/>
      <c r="S36" s="394">
        <f t="shared" ref="S36" si="35">+T36+U36</f>
        <v>0</v>
      </c>
      <c r="T36" s="397"/>
      <c r="U36" s="398"/>
      <c r="V36" s="231"/>
    </row>
    <row r="37" spans="2:22" ht="17.100000000000001" customHeight="1">
      <c r="B37" s="531"/>
      <c r="C37" s="19"/>
      <c r="D37" s="19"/>
      <c r="E37" s="254" t="s">
        <v>150</v>
      </c>
      <c r="F37" s="46"/>
      <c r="G37" s="402">
        <f t="shared" ref="G37:U37" si="36">SUM(G35:G36)</f>
        <v>0</v>
      </c>
      <c r="H37" s="403">
        <f t="shared" si="36"/>
        <v>0</v>
      </c>
      <c r="I37" s="404">
        <f t="shared" si="36"/>
        <v>0</v>
      </c>
      <c r="J37" s="228">
        <f t="shared" si="36"/>
        <v>0</v>
      </c>
      <c r="K37" s="229">
        <f t="shared" si="36"/>
        <v>0</v>
      </c>
      <c r="L37" s="255">
        <f t="shared" si="36"/>
        <v>0</v>
      </c>
      <c r="M37" s="228">
        <f t="shared" si="36"/>
        <v>0</v>
      </c>
      <c r="N37" s="229">
        <f t="shared" si="36"/>
        <v>0</v>
      </c>
      <c r="O37" s="255">
        <f t="shared" si="36"/>
        <v>0</v>
      </c>
      <c r="P37" s="228">
        <f t="shared" si="36"/>
        <v>0</v>
      </c>
      <c r="Q37" s="229">
        <f t="shared" si="36"/>
        <v>0</v>
      </c>
      <c r="R37" s="255">
        <f t="shared" si="36"/>
        <v>0</v>
      </c>
      <c r="S37" s="402">
        <f t="shared" si="36"/>
        <v>0</v>
      </c>
      <c r="T37" s="403">
        <f t="shared" si="36"/>
        <v>0</v>
      </c>
      <c r="U37" s="404">
        <f t="shared" si="36"/>
        <v>0</v>
      </c>
      <c r="V37" s="231"/>
    </row>
    <row r="38" spans="2:22" ht="17.100000000000001" customHeight="1">
      <c r="B38" s="531"/>
      <c r="C38" s="19"/>
      <c r="D38" s="19"/>
      <c r="E38" s="30" t="s">
        <v>215</v>
      </c>
      <c r="F38" s="37" t="s">
        <v>173</v>
      </c>
      <c r="G38" s="394">
        <f t="shared" ref="G38:I40" si="37">+J38+M38+P38+S38</f>
        <v>0</v>
      </c>
      <c r="H38" s="395">
        <f t="shared" si="37"/>
        <v>0</v>
      </c>
      <c r="I38" s="396">
        <f t="shared" si="37"/>
        <v>0</v>
      </c>
      <c r="J38" s="223">
        <f>+K38+L38</f>
        <v>0</v>
      </c>
      <c r="K38" s="244"/>
      <c r="L38" s="256"/>
      <c r="M38" s="223">
        <f>+N38+O38</f>
        <v>0</v>
      </c>
      <c r="N38" s="244"/>
      <c r="O38" s="256"/>
      <c r="P38" s="223">
        <f>+Q38+R38</f>
        <v>0</v>
      </c>
      <c r="Q38" s="244"/>
      <c r="R38" s="256"/>
      <c r="S38" s="394">
        <f>+T38+U38</f>
        <v>0</v>
      </c>
      <c r="T38" s="397"/>
      <c r="U38" s="398"/>
      <c r="V38" s="225"/>
    </row>
    <row r="39" spans="2:22" ht="17.100000000000001" customHeight="1">
      <c r="B39" s="531"/>
      <c r="C39" s="19"/>
      <c r="D39" s="19"/>
      <c r="E39" s="22" t="s">
        <v>216</v>
      </c>
      <c r="F39" s="37" t="s">
        <v>174</v>
      </c>
      <c r="G39" s="394">
        <f t="shared" si="37"/>
        <v>0</v>
      </c>
      <c r="H39" s="395">
        <f t="shared" si="37"/>
        <v>0</v>
      </c>
      <c r="I39" s="396">
        <f t="shared" si="37"/>
        <v>0</v>
      </c>
      <c r="J39" s="207">
        <f>+K39+L39</f>
        <v>0</v>
      </c>
      <c r="K39" s="239"/>
      <c r="L39" s="221"/>
      <c r="M39" s="207">
        <f>+N39+O39</f>
        <v>0</v>
      </c>
      <c r="N39" s="239"/>
      <c r="O39" s="221"/>
      <c r="P39" s="207">
        <f>+Q39+R39</f>
        <v>0</v>
      </c>
      <c r="Q39" s="239"/>
      <c r="R39" s="221"/>
      <c r="S39" s="394">
        <f t="shared" ref="S39:S40" si="38">+T39+U39</f>
        <v>0</v>
      </c>
      <c r="T39" s="397"/>
      <c r="U39" s="398"/>
      <c r="V39" s="210"/>
    </row>
    <row r="40" spans="2:22" ht="17.100000000000001" customHeight="1">
      <c r="B40" s="531"/>
      <c r="C40" s="19"/>
      <c r="D40" s="19"/>
      <c r="E40" s="22" t="s">
        <v>217</v>
      </c>
      <c r="F40" s="37" t="s">
        <v>175</v>
      </c>
      <c r="G40" s="394">
        <f t="shared" si="37"/>
        <v>0</v>
      </c>
      <c r="H40" s="395">
        <f t="shared" si="37"/>
        <v>0</v>
      </c>
      <c r="I40" s="396">
        <f t="shared" si="37"/>
        <v>0</v>
      </c>
      <c r="J40" s="207">
        <f>+K40+L40</f>
        <v>0</v>
      </c>
      <c r="K40" s="226"/>
      <c r="L40" s="221"/>
      <c r="M40" s="207">
        <f>+N40+O40</f>
        <v>0</v>
      </c>
      <c r="N40" s="226"/>
      <c r="O40" s="221"/>
      <c r="P40" s="207">
        <f>+Q40+R40</f>
        <v>0</v>
      </c>
      <c r="Q40" s="226"/>
      <c r="R40" s="221"/>
      <c r="S40" s="394">
        <f t="shared" si="38"/>
        <v>0</v>
      </c>
      <c r="T40" s="397"/>
      <c r="U40" s="398"/>
      <c r="V40" s="210"/>
    </row>
    <row r="41" spans="2:22" ht="17.100000000000001" customHeight="1">
      <c r="B41" s="531"/>
      <c r="C41" s="19"/>
      <c r="D41" s="19"/>
      <c r="E41" s="38" t="s">
        <v>150</v>
      </c>
      <c r="F41" s="38"/>
      <c r="G41" s="219">
        <f t="shared" ref="G41:H41" si="39">SUM(G38:G40)</f>
        <v>0</v>
      </c>
      <c r="H41" s="246">
        <f t="shared" si="39"/>
        <v>0</v>
      </c>
      <c r="I41" s="247">
        <f>SUM(I38:I40)</f>
        <v>0</v>
      </c>
      <c r="J41" s="219">
        <f t="shared" ref="J41:R41" si="40">SUM(J38:J40)</f>
        <v>0</v>
      </c>
      <c r="K41" s="246">
        <f t="shared" si="40"/>
        <v>0</v>
      </c>
      <c r="L41" s="247">
        <f t="shared" si="40"/>
        <v>0</v>
      </c>
      <c r="M41" s="219">
        <f t="shared" si="40"/>
        <v>0</v>
      </c>
      <c r="N41" s="246">
        <f t="shared" si="40"/>
        <v>0</v>
      </c>
      <c r="O41" s="247">
        <f t="shared" si="40"/>
        <v>0</v>
      </c>
      <c r="P41" s="219">
        <f t="shared" si="40"/>
        <v>0</v>
      </c>
      <c r="Q41" s="246">
        <f t="shared" si="40"/>
        <v>0</v>
      </c>
      <c r="R41" s="247">
        <f t="shared" si="40"/>
        <v>0</v>
      </c>
      <c r="S41" s="219">
        <f t="shared" ref="S41:U41" si="41">SUM(S38:S40)</f>
        <v>0</v>
      </c>
      <c r="T41" s="246">
        <f t="shared" si="41"/>
        <v>0</v>
      </c>
      <c r="U41" s="247">
        <f t="shared" si="41"/>
        <v>0</v>
      </c>
      <c r="V41" s="227"/>
    </row>
    <row r="42" spans="2:22" ht="17.100000000000001" customHeight="1">
      <c r="B42" s="531"/>
      <c r="C42" s="45"/>
      <c r="D42" s="19"/>
      <c r="E42" s="534" t="s">
        <v>158</v>
      </c>
      <c r="F42" s="535"/>
      <c r="G42" s="219">
        <f>SUM(G41,G37)</f>
        <v>0</v>
      </c>
      <c r="H42" s="246">
        <f t="shared" ref="H42:I42" si="42">SUM(H41,H37)</f>
        <v>0</v>
      </c>
      <c r="I42" s="247">
        <f t="shared" si="42"/>
        <v>0</v>
      </c>
      <c r="J42" s="219">
        <f t="shared" ref="J42:U42" si="43">SUM(J41,J37)</f>
        <v>0</v>
      </c>
      <c r="K42" s="246">
        <f t="shared" si="43"/>
        <v>0</v>
      </c>
      <c r="L42" s="247">
        <f t="shared" si="43"/>
        <v>0</v>
      </c>
      <c r="M42" s="219">
        <f t="shared" si="43"/>
        <v>0</v>
      </c>
      <c r="N42" s="246">
        <f t="shared" si="43"/>
        <v>0</v>
      </c>
      <c r="O42" s="247">
        <f t="shared" si="43"/>
        <v>0</v>
      </c>
      <c r="P42" s="219">
        <f t="shared" si="43"/>
        <v>0</v>
      </c>
      <c r="Q42" s="246">
        <f t="shared" si="43"/>
        <v>0</v>
      </c>
      <c r="R42" s="247">
        <f t="shared" si="43"/>
        <v>0</v>
      </c>
      <c r="S42" s="219">
        <f t="shared" si="43"/>
        <v>0</v>
      </c>
      <c r="T42" s="246">
        <f t="shared" si="43"/>
        <v>0</v>
      </c>
      <c r="U42" s="247">
        <f t="shared" si="43"/>
        <v>0</v>
      </c>
      <c r="V42" s="227"/>
    </row>
    <row r="43" spans="2:22" ht="17.100000000000001" customHeight="1">
      <c r="B43" s="531"/>
      <c r="C43" s="47" t="s">
        <v>159</v>
      </c>
      <c r="D43" s="48"/>
      <c r="E43" s="542" t="s">
        <v>160</v>
      </c>
      <c r="F43" s="543"/>
      <c r="G43" s="257">
        <f t="shared" ref="G43:U43" si="44">SUM(G42,G34)</f>
        <v>0</v>
      </c>
      <c r="H43" s="258">
        <f t="shared" si="44"/>
        <v>0</v>
      </c>
      <c r="I43" s="259">
        <f t="shared" si="44"/>
        <v>0</v>
      </c>
      <c r="J43" s="257">
        <f t="shared" si="44"/>
        <v>0</v>
      </c>
      <c r="K43" s="258">
        <f t="shared" si="44"/>
        <v>0</v>
      </c>
      <c r="L43" s="259">
        <f t="shared" si="44"/>
        <v>0</v>
      </c>
      <c r="M43" s="257">
        <f t="shared" si="44"/>
        <v>0</v>
      </c>
      <c r="N43" s="258">
        <f t="shared" si="44"/>
        <v>0</v>
      </c>
      <c r="O43" s="259">
        <f t="shared" si="44"/>
        <v>0</v>
      </c>
      <c r="P43" s="257">
        <f t="shared" si="44"/>
        <v>0</v>
      </c>
      <c r="Q43" s="258">
        <f t="shared" si="44"/>
        <v>0</v>
      </c>
      <c r="R43" s="259">
        <f t="shared" si="44"/>
        <v>0</v>
      </c>
      <c r="S43" s="257">
        <f t="shared" si="44"/>
        <v>0</v>
      </c>
      <c r="T43" s="258">
        <f t="shared" si="44"/>
        <v>0</v>
      </c>
      <c r="U43" s="259">
        <f t="shared" si="44"/>
        <v>0</v>
      </c>
      <c r="V43" s="218"/>
    </row>
    <row r="44" spans="2:22" ht="17.100000000000001" customHeight="1">
      <c r="B44" s="531"/>
      <c r="C44" s="49"/>
      <c r="D44" s="50"/>
      <c r="E44" s="544" t="s">
        <v>161</v>
      </c>
      <c r="F44" s="545"/>
      <c r="G44" s="260">
        <f>G43*0.08</f>
        <v>0</v>
      </c>
      <c r="H44" s="261">
        <f t="shared" ref="H44:I44" si="45">H43*0.08</f>
        <v>0</v>
      </c>
      <c r="I44" s="262">
        <f t="shared" si="45"/>
        <v>0</v>
      </c>
      <c r="J44" s="260">
        <f t="shared" ref="J44:U44" si="46">J43*0.08</f>
        <v>0</v>
      </c>
      <c r="K44" s="261">
        <f t="shared" si="46"/>
        <v>0</v>
      </c>
      <c r="L44" s="262">
        <f t="shared" si="46"/>
        <v>0</v>
      </c>
      <c r="M44" s="260">
        <f t="shared" si="46"/>
        <v>0</v>
      </c>
      <c r="N44" s="261">
        <f t="shared" si="46"/>
        <v>0</v>
      </c>
      <c r="O44" s="262">
        <f t="shared" si="46"/>
        <v>0</v>
      </c>
      <c r="P44" s="260">
        <f t="shared" si="46"/>
        <v>0</v>
      </c>
      <c r="Q44" s="261">
        <f t="shared" si="46"/>
        <v>0</v>
      </c>
      <c r="R44" s="262">
        <f t="shared" si="46"/>
        <v>0</v>
      </c>
      <c r="S44" s="260">
        <f t="shared" si="46"/>
        <v>0</v>
      </c>
      <c r="T44" s="261">
        <f t="shared" si="46"/>
        <v>0</v>
      </c>
      <c r="U44" s="262">
        <f t="shared" si="46"/>
        <v>0</v>
      </c>
      <c r="V44" s="238"/>
    </row>
    <row r="45" spans="2:22" ht="17.100000000000001" customHeight="1">
      <c r="B45" s="536" t="s">
        <v>176</v>
      </c>
      <c r="C45" s="537"/>
      <c r="D45" s="537"/>
      <c r="E45" s="537"/>
      <c r="F45" s="538"/>
      <c r="G45" s="215">
        <f>SUM(G43:G44)</f>
        <v>0</v>
      </c>
      <c r="H45" s="216">
        <f t="shared" ref="H45:I45" si="47">SUM(H43:H44)</f>
        <v>0</v>
      </c>
      <c r="I45" s="263">
        <f t="shared" si="47"/>
        <v>0</v>
      </c>
      <c r="J45" s="215">
        <f t="shared" ref="J45:R45" si="48">SUM(J43:J44)</f>
        <v>0</v>
      </c>
      <c r="K45" s="216">
        <f t="shared" si="48"/>
        <v>0</v>
      </c>
      <c r="L45" s="263">
        <f t="shared" si="48"/>
        <v>0</v>
      </c>
      <c r="M45" s="215">
        <f t="shared" si="48"/>
        <v>0</v>
      </c>
      <c r="N45" s="216">
        <f t="shared" si="48"/>
        <v>0</v>
      </c>
      <c r="O45" s="263">
        <f t="shared" si="48"/>
        <v>0</v>
      </c>
      <c r="P45" s="215">
        <f t="shared" si="48"/>
        <v>0</v>
      </c>
      <c r="Q45" s="216">
        <f t="shared" si="48"/>
        <v>0</v>
      </c>
      <c r="R45" s="263">
        <f t="shared" si="48"/>
        <v>0</v>
      </c>
      <c r="S45" s="215">
        <f t="shared" ref="S45:U45" si="49">SUM(S43:S44)</f>
        <v>0</v>
      </c>
      <c r="T45" s="216">
        <f t="shared" si="49"/>
        <v>0</v>
      </c>
      <c r="U45" s="263">
        <f t="shared" si="49"/>
        <v>0</v>
      </c>
      <c r="V45" s="218"/>
    </row>
    <row r="46" spans="2:22" ht="17.100000000000001" customHeight="1">
      <c r="B46" s="539" t="s">
        <v>169</v>
      </c>
      <c r="C46" s="540"/>
      <c r="D46" s="540"/>
      <c r="E46" s="540"/>
      <c r="F46" s="541"/>
      <c r="G46" s="51" t="e">
        <f>SUM(J46,M46,P46,#REF!,S46)</f>
        <v>#REF!</v>
      </c>
      <c r="H46" s="264"/>
      <c r="I46" s="265"/>
      <c r="J46" s="51" t="e">
        <f>+J45/$G$45</f>
        <v>#DIV/0!</v>
      </c>
      <c r="K46" s="264"/>
      <c r="L46" s="265"/>
      <c r="M46" s="51" t="e">
        <f>+M45/$G$45</f>
        <v>#DIV/0!</v>
      </c>
      <c r="N46" s="264"/>
      <c r="O46" s="265"/>
      <c r="P46" s="51" t="e">
        <f>+P45/$G$45</f>
        <v>#DIV/0!</v>
      </c>
      <c r="Q46" s="264"/>
      <c r="R46" s="265"/>
      <c r="S46" s="51" t="e">
        <f>+S45/#REF!</f>
        <v>#REF!</v>
      </c>
      <c r="T46" s="264"/>
      <c r="U46" s="265"/>
      <c r="V46" s="52"/>
    </row>
    <row r="47" spans="2:22" ht="17.100000000000001" customHeight="1">
      <c r="B47" s="530" t="s">
        <v>170</v>
      </c>
      <c r="C47" s="16" t="s">
        <v>146</v>
      </c>
      <c r="D47" s="53" t="s">
        <v>162</v>
      </c>
      <c r="E47" s="54" t="s">
        <v>213</v>
      </c>
      <c r="F47" s="21" t="s">
        <v>157</v>
      </c>
      <c r="G47" s="219">
        <f>+J47+M47+P47+S47</f>
        <v>0</v>
      </c>
      <c r="H47" s="266"/>
      <c r="I47" s="267"/>
      <c r="J47" s="268"/>
      <c r="K47" s="266"/>
      <c r="L47" s="267"/>
      <c r="M47" s="268"/>
      <c r="N47" s="266"/>
      <c r="O47" s="267"/>
      <c r="P47" s="268"/>
      <c r="Q47" s="266"/>
      <c r="R47" s="267"/>
      <c r="S47" s="268"/>
      <c r="T47" s="266"/>
      <c r="U47" s="267"/>
      <c r="V47" s="231"/>
    </row>
    <row r="48" spans="2:22" ht="17.100000000000001" customHeight="1">
      <c r="B48" s="531"/>
      <c r="C48" s="55"/>
      <c r="D48" s="56"/>
      <c r="E48" s="54"/>
      <c r="F48" s="21"/>
      <c r="G48" s="207"/>
      <c r="H48" s="269"/>
      <c r="I48" s="270"/>
      <c r="J48" s="207"/>
      <c r="K48" s="269"/>
      <c r="L48" s="270"/>
      <c r="M48" s="207"/>
      <c r="N48" s="269"/>
      <c r="O48" s="270"/>
      <c r="P48" s="207"/>
      <c r="Q48" s="269"/>
      <c r="R48" s="270"/>
      <c r="S48" s="207"/>
      <c r="T48" s="269"/>
      <c r="U48" s="270"/>
      <c r="V48" s="231"/>
    </row>
    <row r="49" spans="2:22" ht="17.100000000000001" customHeight="1">
      <c r="B49" s="531"/>
      <c r="C49" s="45"/>
      <c r="D49" s="26"/>
      <c r="E49" s="43" t="s">
        <v>218</v>
      </c>
      <c r="F49" s="57" t="s">
        <v>163</v>
      </c>
      <c r="G49" s="215"/>
      <c r="H49" s="266"/>
      <c r="I49" s="267"/>
      <c r="J49" s="215"/>
      <c r="K49" s="266"/>
      <c r="L49" s="267"/>
      <c r="M49" s="215"/>
      <c r="N49" s="266"/>
      <c r="O49" s="267"/>
      <c r="P49" s="215"/>
      <c r="Q49" s="266"/>
      <c r="R49" s="267"/>
      <c r="S49" s="215"/>
      <c r="T49" s="266"/>
      <c r="U49" s="267"/>
      <c r="V49" s="206"/>
    </row>
    <row r="50" spans="2:22" ht="17.100000000000001" customHeight="1">
      <c r="B50" s="531"/>
      <c r="C50" s="45"/>
      <c r="D50" s="26"/>
      <c r="E50" s="58"/>
      <c r="F50" s="59" t="s">
        <v>164</v>
      </c>
      <c r="G50" s="219">
        <f>+J50+M50+P50+S50</f>
        <v>0</v>
      </c>
      <c r="H50" s="269"/>
      <c r="I50" s="270"/>
      <c r="J50" s="271"/>
      <c r="K50" s="269"/>
      <c r="L50" s="270"/>
      <c r="M50" s="271"/>
      <c r="N50" s="269"/>
      <c r="O50" s="270"/>
      <c r="P50" s="271"/>
      <c r="Q50" s="269"/>
      <c r="R50" s="270"/>
      <c r="S50" s="271"/>
      <c r="T50" s="269"/>
      <c r="U50" s="270"/>
      <c r="V50" s="231"/>
    </row>
    <row r="51" spans="2:22" ht="17.100000000000001" customHeight="1">
      <c r="B51" s="531"/>
      <c r="C51" s="45"/>
      <c r="D51" s="26"/>
      <c r="E51" s="58"/>
      <c r="F51" s="59"/>
      <c r="G51" s="207"/>
      <c r="H51" s="269"/>
      <c r="I51" s="270"/>
      <c r="J51" s="207"/>
      <c r="K51" s="269"/>
      <c r="L51" s="270"/>
      <c r="M51" s="207"/>
      <c r="N51" s="269"/>
      <c r="O51" s="270"/>
      <c r="P51" s="207"/>
      <c r="Q51" s="269"/>
      <c r="R51" s="270"/>
      <c r="S51" s="207"/>
      <c r="T51" s="269"/>
      <c r="U51" s="270"/>
      <c r="V51" s="231"/>
    </row>
    <row r="52" spans="2:22" ht="17.100000000000001" customHeight="1">
      <c r="B52" s="531"/>
      <c r="C52" s="45"/>
      <c r="D52" s="26"/>
      <c r="E52" s="31" t="s">
        <v>150</v>
      </c>
      <c r="F52" s="60"/>
      <c r="G52" s="211">
        <f>SUM(G50:G51)</f>
        <v>0</v>
      </c>
      <c r="H52" s="272"/>
      <c r="I52" s="273"/>
      <c r="J52" s="211">
        <f>SUM(J50:J51)</f>
        <v>0</v>
      </c>
      <c r="K52" s="272"/>
      <c r="L52" s="273"/>
      <c r="M52" s="211">
        <f>SUM(M50:M51)</f>
        <v>0</v>
      </c>
      <c r="N52" s="272"/>
      <c r="O52" s="273"/>
      <c r="P52" s="211">
        <f>SUM(P50:P51)</f>
        <v>0</v>
      </c>
      <c r="Q52" s="272"/>
      <c r="R52" s="273"/>
      <c r="S52" s="211">
        <f>SUM(S50:S51)</f>
        <v>0</v>
      </c>
      <c r="T52" s="272"/>
      <c r="U52" s="273"/>
      <c r="V52" s="274"/>
    </row>
    <row r="53" spans="2:22" ht="17.100000000000001" customHeight="1">
      <c r="B53" s="531"/>
      <c r="C53" s="45"/>
      <c r="D53" s="26"/>
      <c r="E53" s="546" t="s">
        <v>154</v>
      </c>
      <c r="F53" s="547"/>
      <c r="G53" s="275">
        <f>SUM(G47,G52)</f>
        <v>0</v>
      </c>
      <c r="H53" s="276"/>
      <c r="I53" s="277"/>
      <c r="J53" s="275">
        <f>SUM(J47,J52)</f>
        <v>0</v>
      </c>
      <c r="K53" s="276"/>
      <c r="L53" s="277"/>
      <c r="M53" s="275">
        <f>SUM(M47,M52)</f>
        <v>0</v>
      </c>
      <c r="N53" s="276"/>
      <c r="O53" s="277"/>
      <c r="P53" s="275">
        <f>SUM(P47,P52)</f>
        <v>0</v>
      </c>
      <c r="Q53" s="276"/>
      <c r="R53" s="277"/>
      <c r="S53" s="275">
        <f>SUM(S47,S52)</f>
        <v>0</v>
      </c>
      <c r="T53" s="276"/>
      <c r="U53" s="277"/>
      <c r="V53" s="278"/>
    </row>
    <row r="54" spans="2:22" ht="17.100000000000001" customHeight="1">
      <c r="B54" s="531"/>
      <c r="C54" s="45"/>
      <c r="D54" s="26"/>
      <c r="E54" s="17" t="s">
        <v>215</v>
      </c>
      <c r="F54" s="61" t="s">
        <v>173</v>
      </c>
      <c r="G54" s="219">
        <f>+J54+M54+P54+S54</f>
        <v>0</v>
      </c>
      <c r="H54" s="279"/>
      <c r="I54" s="267"/>
      <c r="J54" s="280"/>
      <c r="K54" s="266"/>
      <c r="L54" s="267"/>
      <c r="M54" s="280"/>
      <c r="N54" s="266"/>
      <c r="O54" s="267"/>
      <c r="P54" s="280"/>
      <c r="Q54" s="266"/>
      <c r="R54" s="267"/>
      <c r="S54" s="280"/>
      <c r="T54" s="266"/>
      <c r="U54" s="267"/>
      <c r="V54" s="206"/>
    </row>
    <row r="55" spans="2:22" ht="17.100000000000001" customHeight="1">
      <c r="B55" s="531"/>
      <c r="C55" s="45"/>
      <c r="D55" s="26"/>
      <c r="E55" s="22" t="s">
        <v>216</v>
      </c>
      <c r="F55" s="37" t="s">
        <v>174</v>
      </c>
      <c r="G55" s="219">
        <f>+J55+M55+P55+S55</f>
        <v>0</v>
      </c>
      <c r="H55" s="281"/>
      <c r="I55" s="270"/>
      <c r="J55" s="271"/>
      <c r="K55" s="269"/>
      <c r="L55" s="270"/>
      <c r="M55" s="271"/>
      <c r="N55" s="269"/>
      <c r="O55" s="270"/>
      <c r="P55" s="271"/>
      <c r="Q55" s="269"/>
      <c r="R55" s="270"/>
      <c r="S55" s="271"/>
      <c r="T55" s="269"/>
      <c r="U55" s="270"/>
      <c r="V55" s="231"/>
    </row>
    <row r="56" spans="2:22" ht="17.100000000000001" customHeight="1">
      <c r="B56" s="531"/>
      <c r="C56" s="45"/>
      <c r="D56" s="26"/>
      <c r="E56" s="22" t="s">
        <v>217</v>
      </c>
      <c r="F56" s="37" t="s">
        <v>175</v>
      </c>
      <c r="G56" s="219">
        <f>+J56+M56+P56+S56</f>
        <v>0</v>
      </c>
      <c r="H56" s="282"/>
      <c r="I56" s="270"/>
      <c r="J56" s="271"/>
      <c r="K56" s="269"/>
      <c r="L56" s="270"/>
      <c r="M56" s="271"/>
      <c r="N56" s="269"/>
      <c r="O56" s="270"/>
      <c r="P56" s="271"/>
      <c r="Q56" s="269"/>
      <c r="R56" s="270"/>
      <c r="S56" s="271"/>
      <c r="T56" s="269"/>
      <c r="U56" s="270"/>
      <c r="V56" s="231"/>
    </row>
    <row r="57" spans="2:22" ht="17.100000000000001" customHeight="1">
      <c r="B57" s="531"/>
      <c r="C57" s="45"/>
      <c r="D57" s="26"/>
      <c r="E57" s="31" t="s">
        <v>150</v>
      </c>
      <c r="F57" s="31"/>
      <c r="G57" s="211">
        <f>SUM(G54:G56)</f>
        <v>0</v>
      </c>
      <c r="H57" s="272"/>
      <c r="I57" s="273"/>
      <c r="J57" s="211">
        <f>SUM(J54:J56)</f>
        <v>0</v>
      </c>
      <c r="K57" s="272"/>
      <c r="L57" s="273"/>
      <c r="M57" s="211">
        <f>SUM(M54:M56)</f>
        <v>0</v>
      </c>
      <c r="N57" s="272"/>
      <c r="O57" s="273"/>
      <c r="P57" s="211">
        <f>SUM(P54:P56)</f>
        <v>0</v>
      </c>
      <c r="Q57" s="272"/>
      <c r="R57" s="273"/>
      <c r="S57" s="211">
        <f>SUM(S54:S56)</f>
        <v>0</v>
      </c>
      <c r="T57" s="272"/>
      <c r="U57" s="273"/>
      <c r="V57" s="274"/>
    </row>
    <row r="58" spans="2:22" ht="17.100000000000001" customHeight="1">
      <c r="B58" s="531"/>
      <c r="C58" s="45"/>
      <c r="D58" s="283"/>
      <c r="E58" s="548" t="s">
        <v>219</v>
      </c>
      <c r="F58" s="549"/>
      <c r="G58" s="284">
        <f>SUM(G57,G53)</f>
        <v>0</v>
      </c>
      <c r="H58" s="285"/>
      <c r="I58" s="286"/>
      <c r="J58" s="284">
        <f>SUM(J57,J53)</f>
        <v>0</v>
      </c>
      <c r="K58" s="285"/>
      <c r="L58" s="286"/>
      <c r="M58" s="284">
        <f>SUM(M57,M53)</f>
        <v>0</v>
      </c>
      <c r="N58" s="285"/>
      <c r="O58" s="286"/>
      <c r="P58" s="284">
        <f>SUM(P57,P53)</f>
        <v>0</v>
      </c>
      <c r="Q58" s="285"/>
      <c r="R58" s="286"/>
      <c r="S58" s="284">
        <f>SUM(S57,S53)</f>
        <v>0</v>
      </c>
      <c r="T58" s="285"/>
      <c r="U58" s="286"/>
      <c r="V58" s="287"/>
    </row>
    <row r="59" spans="2:22" ht="17.100000000000001" customHeight="1">
      <c r="B59" s="531"/>
      <c r="C59" s="19"/>
      <c r="D59" s="42" t="s">
        <v>156</v>
      </c>
      <c r="E59" s="43" t="s">
        <v>213</v>
      </c>
      <c r="F59" s="18" t="s">
        <v>304</v>
      </c>
      <c r="G59" s="219">
        <f>+J59+M59+P59+S59</f>
        <v>0</v>
      </c>
      <c r="H59" s="288"/>
      <c r="I59" s="289"/>
      <c r="J59" s="290"/>
      <c r="K59" s="288"/>
      <c r="L59" s="289"/>
      <c r="M59" s="290"/>
      <c r="N59" s="288"/>
      <c r="O59" s="289"/>
      <c r="P59" s="290"/>
      <c r="Q59" s="288"/>
      <c r="R59" s="289"/>
      <c r="S59" s="290"/>
      <c r="T59" s="288"/>
      <c r="U59" s="289"/>
      <c r="V59" s="44"/>
    </row>
    <row r="60" spans="2:22" ht="17.100000000000001" customHeight="1">
      <c r="B60" s="531"/>
      <c r="C60" s="19"/>
      <c r="D60" s="19"/>
      <c r="E60" s="380" t="s">
        <v>214</v>
      </c>
      <c r="F60" s="37" t="s">
        <v>295</v>
      </c>
      <c r="G60" s="219">
        <f>+J60+M60+P60+S60</f>
        <v>0</v>
      </c>
      <c r="H60" s="291"/>
      <c r="I60" s="292"/>
      <c r="J60" s="293"/>
      <c r="K60" s="291"/>
      <c r="L60" s="292"/>
      <c r="M60" s="293"/>
      <c r="N60" s="291"/>
      <c r="O60" s="292"/>
      <c r="P60" s="293"/>
      <c r="Q60" s="291"/>
      <c r="R60" s="292"/>
      <c r="S60" s="293"/>
      <c r="T60" s="291"/>
      <c r="U60" s="292"/>
      <c r="V60" s="231"/>
    </row>
    <row r="61" spans="2:22" ht="17.100000000000001" customHeight="1">
      <c r="B61" s="531"/>
      <c r="C61" s="19"/>
      <c r="D61" s="19"/>
      <c r="E61" s="58" t="s">
        <v>225</v>
      </c>
      <c r="F61" s="37" t="s">
        <v>305</v>
      </c>
      <c r="G61" s="219">
        <f>+J61+M61+P61+S61</f>
        <v>0</v>
      </c>
      <c r="H61" s="291"/>
      <c r="I61" s="292"/>
      <c r="J61" s="293"/>
      <c r="K61" s="291"/>
      <c r="L61" s="292"/>
      <c r="M61" s="293"/>
      <c r="N61" s="291"/>
      <c r="O61" s="292"/>
      <c r="P61" s="293"/>
      <c r="Q61" s="291"/>
      <c r="R61" s="292"/>
      <c r="S61" s="293"/>
      <c r="T61" s="291"/>
      <c r="U61" s="292"/>
      <c r="V61" s="231"/>
    </row>
    <row r="62" spans="2:22" ht="17.100000000000001" customHeight="1">
      <c r="B62" s="531"/>
      <c r="C62" s="19"/>
      <c r="D62" s="19"/>
      <c r="E62" s="254" t="s">
        <v>150</v>
      </c>
      <c r="F62" s="46"/>
      <c r="G62" s="228">
        <f>SUM(G59:G61)</f>
        <v>0</v>
      </c>
      <c r="H62" s="291"/>
      <c r="I62" s="292"/>
      <c r="J62" s="228">
        <f>SUM(J59:J61)</f>
        <v>0</v>
      </c>
      <c r="K62" s="291"/>
      <c r="L62" s="292"/>
      <c r="M62" s="228">
        <f>SUM(M59:M61)</f>
        <v>0</v>
      </c>
      <c r="N62" s="291"/>
      <c r="O62" s="292"/>
      <c r="P62" s="228">
        <f>SUM(P59:P61)</f>
        <v>0</v>
      </c>
      <c r="Q62" s="291"/>
      <c r="R62" s="292"/>
      <c r="S62" s="228">
        <f>SUM(S59:S61)</f>
        <v>0</v>
      </c>
      <c r="T62" s="291"/>
      <c r="U62" s="292"/>
      <c r="V62" s="231"/>
    </row>
    <row r="63" spans="2:22" ht="17.100000000000001" customHeight="1">
      <c r="B63" s="531"/>
      <c r="C63" s="19"/>
      <c r="D63" s="19"/>
      <c r="E63" s="30" t="s">
        <v>216</v>
      </c>
      <c r="F63" s="37" t="s">
        <v>173</v>
      </c>
      <c r="G63" s="219">
        <f>+J63+M63+P63+S63</f>
        <v>0</v>
      </c>
      <c r="H63" s="279"/>
      <c r="I63" s="294"/>
      <c r="J63" s="295"/>
      <c r="K63" s="279"/>
      <c r="L63" s="294"/>
      <c r="M63" s="295"/>
      <c r="N63" s="279"/>
      <c r="O63" s="294"/>
      <c r="P63" s="295"/>
      <c r="Q63" s="279"/>
      <c r="R63" s="294"/>
      <c r="S63" s="295"/>
      <c r="T63" s="279"/>
      <c r="U63" s="294"/>
      <c r="V63" s="225"/>
    </row>
    <row r="64" spans="2:22" ht="17.100000000000001" customHeight="1">
      <c r="B64" s="531"/>
      <c r="C64" s="19"/>
      <c r="D64" s="19"/>
      <c r="E64" s="22" t="s">
        <v>217</v>
      </c>
      <c r="F64" s="37" t="s">
        <v>174</v>
      </c>
      <c r="G64" s="219">
        <f>+J64+M64+P64+S64</f>
        <v>0</v>
      </c>
      <c r="H64" s="281"/>
      <c r="I64" s="270"/>
      <c r="J64" s="271"/>
      <c r="K64" s="281"/>
      <c r="L64" s="270"/>
      <c r="M64" s="271"/>
      <c r="N64" s="281"/>
      <c r="O64" s="270"/>
      <c r="P64" s="271"/>
      <c r="Q64" s="281"/>
      <c r="R64" s="270"/>
      <c r="S64" s="271"/>
      <c r="T64" s="281"/>
      <c r="U64" s="270"/>
      <c r="V64" s="210"/>
    </row>
    <row r="65" spans="2:22" ht="17.100000000000001" customHeight="1">
      <c r="B65" s="531"/>
      <c r="C65" s="19"/>
      <c r="D65" s="19"/>
      <c r="E65" s="22" t="s">
        <v>226</v>
      </c>
      <c r="F65" s="37" t="s">
        <v>175</v>
      </c>
      <c r="G65" s="219">
        <f>+J65+M65+P65+S65</f>
        <v>0</v>
      </c>
      <c r="H65" s="282"/>
      <c r="I65" s="270"/>
      <c r="J65" s="271"/>
      <c r="K65" s="282"/>
      <c r="L65" s="270"/>
      <c r="M65" s="271"/>
      <c r="N65" s="282"/>
      <c r="O65" s="270"/>
      <c r="P65" s="271"/>
      <c r="Q65" s="282"/>
      <c r="R65" s="270"/>
      <c r="S65" s="271"/>
      <c r="T65" s="282"/>
      <c r="U65" s="270"/>
      <c r="V65" s="210"/>
    </row>
    <row r="66" spans="2:22" ht="17.100000000000001" customHeight="1">
      <c r="B66" s="531"/>
      <c r="C66" s="19"/>
      <c r="D66" s="19"/>
      <c r="E66" s="38" t="s">
        <v>150</v>
      </c>
      <c r="F66" s="38"/>
      <c r="G66" s="219">
        <f>SUM(G63:G65)</f>
        <v>0</v>
      </c>
      <c r="H66" s="282"/>
      <c r="I66" s="296"/>
      <c r="J66" s="219">
        <f>SUM(J63:J65)</f>
        <v>0</v>
      </c>
      <c r="K66" s="282"/>
      <c r="L66" s="296"/>
      <c r="M66" s="219">
        <f>SUM(M63:M65)</f>
        <v>0</v>
      </c>
      <c r="N66" s="282"/>
      <c r="O66" s="296"/>
      <c r="P66" s="219">
        <f>SUM(P63:P65)</f>
        <v>0</v>
      </c>
      <c r="Q66" s="282"/>
      <c r="R66" s="296"/>
      <c r="S66" s="219">
        <f>SUM(S63:S65)</f>
        <v>0</v>
      </c>
      <c r="T66" s="282"/>
      <c r="U66" s="296"/>
      <c r="V66" s="227"/>
    </row>
    <row r="67" spans="2:22" ht="17.100000000000001" customHeight="1">
      <c r="B67" s="531"/>
      <c r="C67" s="45"/>
      <c r="D67" s="297"/>
      <c r="E67" s="534" t="s">
        <v>158</v>
      </c>
      <c r="F67" s="535"/>
      <c r="G67" s="219">
        <f>SUM(G66,G62)</f>
        <v>0</v>
      </c>
      <c r="H67" s="282"/>
      <c r="I67" s="296"/>
      <c r="J67" s="219">
        <f>SUM(J66,J62)</f>
        <v>0</v>
      </c>
      <c r="K67" s="282"/>
      <c r="L67" s="296"/>
      <c r="M67" s="219">
        <f>SUM(M66,M62)</f>
        <v>0</v>
      </c>
      <c r="N67" s="282"/>
      <c r="O67" s="296"/>
      <c r="P67" s="219">
        <f>SUM(P66,P62)</f>
        <v>0</v>
      </c>
      <c r="Q67" s="282"/>
      <c r="R67" s="296"/>
      <c r="S67" s="219">
        <f>SUM(S66,S62)</f>
        <v>0</v>
      </c>
      <c r="T67" s="282"/>
      <c r="U67" s="296"/>
      <c r="V67" s="227"/>
    </row>
    <row r="68" spans="2:22" ht="17.100000000000001" customHeight="1">
      <c r="B68" s="531"/>
      <c r="C68" s="45"/>
      <c r="D68" s="62"/>
      <c r="E68" s="550" t="s">
        <v>160</v>
      </c>
      <c r="F68" s="551"/>
      <c r="G68" s="215">
        <f>SUM(G58,G67)</f>
        <v>0</v>
      </c>
      <c r="H68" s="266"/>
      <c r="I68" s="267"/>
      <c r="J68" s="215">
        <f>SUM(J58,J67)</f>
        <v>0</v>
      </c>
      <c r="K68" s="266"/>
      <c r="L68" s="267"/>
      <c r="M68" s="215">
        <f>SUM(M58,M67)</f>
        <v>0</v>
      </c>
      <c r="N68" s="266"/>
      <c r="O68" s="267"/>
      <c r="P68" s="215">
        <f>SUM(P58,P67)</f>
        <v>0</v>
      </c>
      <c r="Q68" s="266"/>
      <c r="R68" s="267"/>
      <c r="S68" s="215">
        <f>SUM(S58,S67)</f>
        <v>0</v>
      </c>
      <c r="T68" s="266"/>
      <c r="U68" s="267"/>
      <c r="V68" s="243"/>
    </row>
    <row r="69" spans="2:22" ht="17.100000000000001" customHeight="1">
      <c r="B69" s="531"/>
      <c r="C69" s="45"/>
      <c r="D69" s="26"/>
      <c r="E69" s="16"/>
      <c r="F69" s="55" t="s">
        <v>165</v>
      </c>
      <c r="G69" s="211">
        <f>G68*0.08</f>
        <v>0</v>
      </c>
      <c r="H69" s="272"/>
      <c r="I69" s="273"/>
      <c r="J69" s="211">
        <f>J68*0.08</f>
        <v>0</v>
      </c>
      <c r="K69" s="272"/>
      <c r="L69" s="273"/>
      <c r="M69" s="211">
        <f>M68*0.08</f>
        <v>0</v>
      </c>
      <c r="N69" s="272"/>
      <c r="O69" s="273"/>
      <c r="P69" s="211">
        <f>P68*0.08</f>
        <v>0</v>
      </c>
      <c r="Q69" s="272"/>
      <c r="R69" s="273"/>
      <c r="S69" s="211">
        <f>S68*0.08</f>
        <v>0</v>
      </c>
      <c r="T69" s="272"/>
      <c r="U69" s="273"/>
      <c r="V69" s="214"/>
    </row>
    <row r="70" spans="2:22" ht="17.100000000000001" customHeight="1">
      <c r="B70" s="536" t="s">
        <v>198</v>
      </c>
      <c r="C70" s="537"/>
      <c r="D70" s="537"/>
      <c r="E70" s="537"/>
      <c r="F70" s="538"/>
      <c r="G70" s="215">
        <f>SUM(G68:G69)</f>
        <v>0</v>
      </c>
      <c r="H70" s="266"/>
      <c r="I70" s="267"/>
      <c r="J70" s="215">
        <f>SUM(J68:J69)</f>
        <v>0</v>
      </c>
      <c r="K70" s="266"/>
      <c r="L70" s="267"/>
      <c r="M70" s="215">
        <f>SUM(M68:M69)</f>
        <v>0</v>
      </c>
      <c r="N70" s="266"/>
      <c r="O70" s="267"/>
      <c r="P70" s="215">
        <f>SUM(P68:P69)</f>
        <v>0</v>
      </c>
      <c r="Q70" s="266"/>
      <c r="R70" s="267"/>
      <c r="S70" s="215">
        <f>SUM(S68:S69)</f>
        <v>0</v>
      </c>
      <c r="T70" s="266"/>
      <c r="U70" s="267"/>
      <c r="V70" s="218"/>
    </row>
    <row r="71" spans="2:22" ht="17.100000000000001" customHeight="1" thickBot="1">
      <c r="B71" s="63"/>
      <c r="C71" s="64"/>
      <c r="D71" s="65"/>
      <c r="E71" s="65"/>
      <c r="F71" s="66" t="s">
        <v>171</v>
      </c>
      <c r="G71" s="67" t="e">
        <f>SUM(J71,M71,P71,#REF!,S71)</f>
        <v>#REF!</v>
      </c>
      <c r="H71" s="298"/>
      <c r="I71" s="299"/>
      <c r="J71" s="67" t="e">
        <f>+J70/$G$70</f>
        <v>#DIV/0!</v>
      </c>
      <c r="K71" s="298"/>
      <c r="L71" s="299"/>
      <c r="M71" s="67" t="e">
        <f>+M70/$G$70</f>
        <v>#DIV/0!</v>
      </c>
      <c r="N71" s="298"/>
      <c r="O71" s="299"/>
      <c r="P71" s="67" t="e">
        <f>+P70/$G$70</f>
        <v>#DIV/0!</v>
      </c>
      <c r="Q71" s="298"/>
      <c r="R71" s="299"/>
      <c r="S71" s="67" t="e">
        <f>+S70/#REF!</f>
        <v>#REF!</v>
      </c>
      <c r="T71" s="298"/>
      <c r="U71" s="299"/>
      <c r="V71" s="68"/>
    </row>
    <row r="72" spans="2:22" ht="17.100000000000001" customHeight="1">
      <c r="B72" s="69"/>
      <c r="C72" s="70" t="s">
        <v>166</v>
      </c>
      <c r="D72" s="70"/>
      <c r="E72" s="70"/>
      <c r="F72" s="70"/>
      <c r="G72" s="71">
        <f>SUM(G45,G70)</f>
        <v>0</v>
      </c>
      <c r="H72" s="300"/>
      <c r="I72" s="301"/>
      <c r="J72" s="71">
        <f>SUM(J45,J70)</f>
        <v>0</v>
      </c>
      <c r="K72" s="300"/>
      <c r="L72" s="301"/>
      <c r="M72" s="71">
        <f>SUM(M45,M70)</f>
        <v>0</v>
      </c>
      <c r="N72" s="300"/>
      <c r="O72" s="301"/>
      <c r="P72" s="71">
        <f>SUM(P45,P70)</f>
        <v>0</v>
      </c>
      <c r="Q72" s="300"/>
      <c r="R72" s="301"/>
      <c r="S72" s="71">
        <f>SUM(S45,S70)</f>
        <v>0</v>
      </c>
      <c r="T72" s="300"/>
      <c r="U72" s="301"/>
      <c r="V72" s="72"/>
    </row>
    <row r="73" spans="2:22" ht="17.100000000000001" customHeight="1" thickBot="1">
      <c r="B73" s="73"/>
      <c r="C73" s="64"/>
      <c r="D73" s="64"/>
      <c r="E73" s="64"/>
      <c r="F73" s="66" t="s">
        <v>220</v>
      </c>
      <c r="G73" s="67" t="e">
        <f>SUM(J73,M73,P73,#REF!,S73)</f>
        <v>#REF!</v>
      </c>
      <c r="H73" s="298"/>
      <c r="I73" s="299"/>
      <c r="J73" s="67" t="e">
        <f>+J72/$G$72</f>
        <v>#DIV/0!</v>
      </c>
      <c r="K73" s="298"/>
      <c r="L73" s="299"/>
      <c r="M73" s="67" t="e">
        <f>+M72/$G$72</f>
        <v>#DIV/0!</v>
      </c>
      <c r="N73" s="298"/>
      <c r="O73" s="299"/>
      <c r="P73" s="67" t="e">
        <f>+P72/$G$72</f>
        <v>#DIV/0!</v>
      </c>
      <c r="Q73" s="298"/>
      <c r="R73" s="299"/>
      <c r="S73" s="67" t="e">
        <f>+S72/#REF!</f>
        <v>#REF!</v>
      </c>
      <c r="T73" s="298"/>
      <c r="U73" s="299"/>
      <c r="V73" s="68"/>
    </row>
    <row r="74" spans="2:22" ht="15" customHeight="1">
      <c r="B74" s="142" t="s">
        <v>221</v>
      </c>
      <c r="C74" s="142"/>
      <c r="D74" s="142"/>
      <c r="E74" s="142"/>
      <c r="F74" s="142"/>
      <c r="G74" s="142"/>
      <c r="H74" s="142"/>
      <c r="I74" s="142"/>
      <c r="J74" s="142"/>
      <c r="K74" s="142"/>
      <c r="L74" s="142"/>
      <c r="M74" s="142"/>
      <c r="N74" s="142"/>
      <c r="O74" s="142"/>
      <c r="P74" s="142"/>
      <c r="Q74" s="142"/>
      <c r="R74" s="142"/>
      <c r="S74" s="142"/>
      <c r="T74" s="142"/>
      <c r="U74" s="142"/>
      <c r="V74" s="142"/>
    </row>
    <row r="75" spans="2:22">
      <c r="B75" s="142" t="s">
        <v>331</v>
      </c>
      <c r="C75" s="142"/>
      <c r="D75" s="142"/>
      <c r="E75" s="142"/>
      <c r="F75" s="142"/>
      <c r="G75" s="142"/>
      <c r="H75" s="142"/>
      <c r="I75" s="142"/>
      <c r="J75" s="142"/>
      <c r="K75" s="142"/>
      <c r="L75" s="142"/>
      <c r="M75" s="142"/>
      <c r="N75" s="142"/>
      <c r="O75" s="142"/>
      <c r="P75" s="142"/>
      <c r="Q75" s="142"/>
      <c r="R75" s="142"/>
      <c r="S75" s="142"/>
      <c r="T75" s="142"/>
      <c r="U75" s="142"/>
      <c r="V75" s="142"/>
    </row>
    <row r="76" spans="2:22">
      <c r="B76" s="142"/>
      <c r="C76" s="142"/>
      <c r="D76" s="142"/>
      <c r="E76" s="142"/>
      <c r="F76" s="142"/>
      <c r="G76" s="142"/>
      <c r="H76" s="142"/>
      <c r="I76" s="142"/>
      <c r="J76" s="142"/>
      <c r="K76" s="142"/>
      <c r="L76" s="142"/>
      <c r="M76" s="142"/>
      <c r="N76" s="142"/>
      <c r="O76" s="142"/>
      <c r="P76" s="142"/>
      <c r="Q76" s="142"/>
      <c r="R76" s="142"/>
      <c r="S76" s="142"/>
      <c r="T76" s="142"/>
      <c r="U76" s="142"/>
      <c r="V76" s="142"/>
    </row>
  </sheetData>
  <mergeCells count="23">
    <mergeCell ref="B70:F70"/>
    <mergeCell ref="B47:B69"/>
    <mergeCell ref="E53:F53"/>
    <mergeCell ref="E58:F58"/>
    <mergeCell ref="E67:F67"/>
    <mergeCell ref="E68:F68"/>
    <mergeCell ref="B45:F45"/>
    <mergeCell ref="B46:F46"/>
    <mergeCell ref="B43:B44"/>
    <mergeCell ref="E43:F43"/>
    <mergeCell ref="E44:F44"/>
    <mergeCell ref="B7:B42"/>
    <mergeCell ref="E9:F9"/>
    <mergeCell ref="E21:F21"/>
    <mergeCell ref="E24:F24"/>
    <mergeCell ref="E42:F42"/>
    <mergeCell ref="B2:V2"/>
    <mergeCell ref="C4:F5"/>
    <mergeCell ref="G4:I5"/>
    <mergeCell ref="J4:L5"/>
    <mergeCell ref="M4:O5"/>
    <mergeCell ref="P4:R5"/>
    <mergeCell ref="S4:U5"/>
  </mergeCells>
  <phoneticPr fontId="18"/>
  <printOptions horizontalCentered="1"/>
  <pageMargins left="0.59055118110236227" right="0" top="0.59055118110236227" bottom="0.59055118110236227" header="0.39370078740157483" footer="0.39370078740157483"/>
  <pageSetup paperSize="8" scale="62" orientation="landscape" r:id="rId1"/>
  <headerFooter alignWithMargins="0"/>
  <colBreaks count="1" manualBreakCount="1">
    <brk id="1" max="7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12</vt:i4>
      </vt:variant>
    </vt:vector>
  </HeadingPairs>
  <TitlesOfParts>
    <vt:vector size="33" baseType="lpstr">
      <vt:lpstr>表紙</vt:lpstr>
      <vt:lpstr>目次</vt:lpstr>
      <vt:lpstr>様式第1号</vt:lpstr>
      <vt:lpstr>様式第2号</vt:lpstr>
      <vt:lpstr>様式第3号</vt:lpstr>
      <vt:lpstr>様式第4号</vt:lpstr>
      <vt:lpstr>様式第5号</vt:lpstr>
      <vt:lpstr>様式第6号</vt:lpstr>
      <vt:lpstr>様式第7号-1</vt:lpstr>
      <vt:lpstr>様式第7号-2</vt:lpstr>
      <vt:lpstr>様式8号</vt:lpstr>
      <vt:lpstr>様式9号</vt:lpstr>
      <vt:lpstr>様式10号</vt:lpstr>
      <vt:lpstr>様式第11号-1</vt:lpstr>
      <vt:lpstr>様式第11号-2</vt:lpstr>
      <vt:lpstr>様式第12号-1</vt:lpstr>
      <vt:lpstr>様式第12号-2</vt:lpstr>
      <vt:lpstr>様式第13号</vt:lpstr>
      <vt:lpstr>様式第14号</vt:lpstr>
      <vt:lpstr>様式第15号</vt:lpstr>
      <vt:lpstr>様式16号</vt:lpstr>
      <vt:lpstr>表紙!Print_Area</vt:lpstr>
      <vt:lpstr>目次!Print_Area</vt:lpstr>
      <vt:lpstr>'様式第11号-1'!Print_Area</vt:lpstr>
      <vt:lpstr>'様式第11号-2'!Print_Area</vt:lpstr>
      <vt:lpstr>'様式第12号-1'!Print_Area</vt:lpstr>
      <vt:lpstr>'様式第12号-2'!Print_Area</vt:lpstr>
      <vt:lpstr>様式第13号!Print_Area</vt:lpstr>
      <vt:lpstr>様式第14号!Print_Area</vt:lpstr>
      <vt:lpstr>様式第15号!Print_Area</vt:lpstr>
      <vt:lpstr>様式第5号!Print_Area</vt:lpstr>
      <vt:lpstr>'様式第7号-1'!Print_Area</vt:lpstr>
      <vt:lpstr>'様式第7号-2'!Print_Area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2013-11-25T04:39:19Z</dcterms:created>
  <dcterms:modified xsi:type="dcterms:W3CDTF">2017-12-26T08:14:13Z</dcterms:modified>
</cp:coreProperties>
</file>