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0" windowWidth="10920" windowHeight="8970" tabRatio="910" firstSheet="1" activeTab="18"/>
  </bookViews>
  <sheets>
    <sheet name="表紙" sheetId="126" r:id="rId1"/>
    <sheet name="目次" sheetId="204" r:id="rId2"/>
    <sheet name="様式第1号" sheetId="216" r:id="rId3"/>
    <sheet name="様式第2号" sheetId="217" r:id="rId4"/>
    <sheet name="様式第3号" sheetId="218" r:id="rId5"/>
    <sheet name="様式第4号" sheetId="213" r:id="rId6"/>
    <sheet name="様式第5号" sheetId="219" r:id="rId7"/>
    <sheet name="様式第6号" sheetId="220" r:id="rId8"/>
    <sheet name="様式第7号-1" sheetId="185" r:id="rId9"/>
    <sheet name="様式第7号-2" sheetId="209" r:id="rId10"/>
    <sheet name="様式8号" sheetId="206" r:id="rId11"/>
    <sheet name="様式9号" sheetId="214" r:id="rId12"/>
    <sheet name="様式10号" sheetId="221" r:id="rId13"/>
    <sheet name="様式第11号-1" sheetId="154" r:id="rId14"/>
    <sheet name="様式第11号-2" sheetId="159" r:id="rId15"/>
    <sheet name="様式第12号-1" sheetId="164" r:id="rId16"/>
    <sheet name="様式第12号-2" sheetId="160" r:id="rId17"/>
    <sheet name="様式第13号" sheetId="168" r:id="rId18"/>
    <sheet name="様式第14号" sheetId="152" r:id="rId19"/>
    <sheet name="様式第15号" sheetId="153" r:id="rId20"/>
    <sheet name="様式16号" sheetId="222" r:id="rId21"/>
  </sheets>
  <definedNames>
    <definedName name="_Fill" localSheetId="12" hidden="1">#REF!</definedName>
    <definedName name="_Fill" localSheetId="20" hidden="1">#REF!</definedName>
    <definedName name="_Fill" hidden="1">#REF!</definedName>
    <definedName name="_Key1" localSheetId="12" hidden="1">#REF!</definedName>
    <definedName name="_Key1" localSheetId="20" hidden="1">#REF!</definedName>
    <definedName name="_Key1" hidden="1">#REF!</definedName>
    <definedName name="_Key2" localSheetId="12" hidden="1">#REF!</definedName>
    <definedName name="_Key2" localSheetId="20" hidden="1">#REF!</definedName>
    <definedName name="_Key2" hidden="1">#REF!</definedName>
    <definedName name="_Order1" localSheetId="8" hidden="1">255</definedName>
    <definedName name="_Order1" hidden="1">0</definedName>
    <definedName name="_Order2" hidden="1">255</definedName>
    <definedName name="_Sort" localSheetId="12" hidden="1">#REF!</definedName>
    <definedName name="_Sort" localSheetId="20" hidden="1">#REF!</definedName>
    <definedName name="_Sort" hidden="1">#REF!</definedName>
    <definedName name="\A" localSheetId="12">#REF!</definedName>
    <definedName name="\A" localSheetId="20">#REF!</definedName>
    <definedName name="\A" localSheetId="11">#REF!</definedName>
    <definedName name="\A">#REF!</definedName>
    <definedName name="\B" localSheetId="12">#REF!</definedName>
    <definedName name="\B" localSheetId="20">#REF!</definedName>
    <definedName name="\B" localSheetId="11">#REF!</definedName>
    <definedName name="\B">#REF!</definedName>
    <definedName name="\C" localSheetId="12">#REF!</definedName>
    <definedName name="\C" localSheetId="20">#REF!</definedName>
    <definedName name="\C" localSheetId="11">#REF!</definedName>
    <definedName name="\C">#REF!</definedName>
    <definedName name="anscount" hidden="1">1</definedName>
    <definedName name="_xlnm.Database" localSheetId="12">#REF!</definedName>
    <definedName name="_xlnm.Database" localSheetId="20">#REF!</definedName>
    <definedName name="_xlnm.Database" localSheetId="11">#REF!</definedName>
    <definedName name="_xlnm.Database">#REF!</definedName>
    <definedName name="_xlnm.Extract" localSheetId="12">#REF!</definedName>
    <definedName name="_xlnm.Extract" localSheetId="20">#REF!</definedName>
    <definedName name="_xlnm.Extract" localSheetId="11">#REF!</definedName>
    <definedName name="_xlnm.Extract">#REF!</definedName>
    <definedName name="_xlnm.Print_Area" localSheetId="0">表紙!$B$1:$H$23</definedName>
    <definedName name="_xlnm.Print_Area" localSheetId="1">目次!$B$1:$J$43</definedName>
    <definedName name="_xlnm.Print_Area" localSheetId="13">'様式第11号-1'!$B$1:$X$34</definedName>
    <definedName name="_xlnm.Print_Area" localSheetId="14">'様式第11号-2'!$B$2:$G$28</definedName>
    <definedName name="_xlnm.Print_Area" localSheetId="15">'様式第12号-1'!$B$2:$K$41</definedName>
    <definedName name="_xlnm.Print_Area" localSheetId="16">'様式第12号-2'!$A$1:$I$17</definedName>
    <definedName name="_xlnm.Print_Area" localSheetId="17">様式第13号!$C$1:$K$16</definedName>
    <definedName name="_xlnm.Print_Area" localSheetId="18">様式第14号!$B$1:$I$43</definedName>
    <definedName name="_xlnm.Print_Area" localSheetId="19">様式第15号!$A$1:$G$21</definedName>
    <definedName name="_xlnm.Print_Area" localSheetId="6">様式第5号!$B$1:$F$21</definedName>
    <definedName name="_xlnm.Print_Area" localSheetId="8">'様式第7号-1'!$B$1:$W$76</definedName>
    <definedName name="_xlnm.Print_Area" localSheetId="9">'様式第7号-2'!$B$2:$H$43</definedName>
    <definedName name="Z_CC1DE493_7551_4CA5_B15F_65C65D4C5A14_.wvu.PrintArea" localSheetId="15" hidden="1">'様式第12号-1'!#REF!</definedName>
    <definedName name="Z_DF7C96D8_B420_44BF_BA33_9334C49EAF64_.wvu.PrintArea" localSheetId="15" hidden="1">'様式第12号-1'!#REF!</definedName>
    <definedName name="データ" localSheetId="12">#REF!</definedName>
    <definedName name="データ" localSheetId="20">#REF!</definedName>
    <definedName name="データ" localSheetId="11">#REF!</definedName>
    <definedName name="データ">#REF!</definedName>
    <definedName name="査定" localSheetId="12">#REF!</definedName>
    <definedName name="査定" localSheetId="20">#REF!</definedName>
    <definedName name="査定">#REF!</definedName>
    <definedName name="内海築炉" localSheetId="12">#REF!</definedName>
    <definedName name="内海築炉" localSheetId="20">#REF!</definedName>
    <definedName name="内海築炉" localSheetId="11">#REF!</definedName>
    <definedName name="内海築炉">#REF!</definedName>
    <definedName name="内訳外" localSheetId="12">#REF!</definedName>
    <definedName name="内訳外" localSheetId="20">#REF!</definedName>
    <definedName name="内訳外">#REF!</definedName>
    <definedName name="内訳内1" localSheetId="12">#REF!</definedName>
    <definedName name="内訳内1" localSheetId="20">#REF!</definedName>
    <definedName name="内訳内1">#REF!</definedName>
    <definedName name="内訳内2" localSheetId="12">#REF!</definedName>
    <definedName name="内訳内2" localSheetId="20">#REF!</definedName>
    <definedName name="内訳内2">#REF!</definedName>
    <definedName name="明細1" localSheetId="12">#REF!</definedName>
    <definedName name="明細1" localSheetId="20">#REF!</definedName>
    <definedName name="明細1" localSheetId="11">#REF!</definedName>
    <definedName name="明細1">#REF!</definedName>
    <definedName name="明細3" localSheetId="12">#REF!</definedName>
    <definedName name="明細3" localSheetId="20">#REF!</definedName>
    <definedName name="明細3" localSheetId="11">#REF!</definedName>
    <definedName name="明細3">#REF!</definedName>
  </definedNames>
  <calcPr calcId="145621"/>
</workbook>
</file>

<file path=xl/calcChain.xml><?xml version="1.0" encoding="utf-8"?>
<calcChain xmlns="http://schemas.openxmlformats.org/spreadsheetml/2006/main">
  <c r="G65" i="185" l="1"/>
  <c r="G64" i="185"/>
  <c r="G63" i="185"/>
  <c r="G61" i="185"/>
  <c r="G60" i="185"/>
  <c r="G59" i="185"/>
  <c r="G56" i="185"/>
  <c r="G55" i="185"/>
  <c r="G54" i="185"/>
  <c r="G50" i="185"/>
  <c r="G47" i="185"/>
  <c r="I40" i="185"/>
  <c r="H40" i="185"/>
  <c r="I39" i="185"/>
  <c r="H39" i="185"/>
  <c r="I38" i="185"/>
  <c r="H38" i="185"/>
  <c r="I36" i="185"/>
  <c r="H36" i="185"/>
  <c r="I35" i="185"/>
  <c r="H35" i="185"/>
  <c r="I32" i="185"/>
  <c r="H32" i="185"/>
  <c r="I31" i="185"/>
  <c r="H31" i="185"/>
  <c r="I30" i="185"/>
  <c r="H30" i="185"/>
  <c r="I26" i="185"/>
  <c r="H26" i="185"/>
  <c r="I25" i="185"/>
  <c r="H25" i="185"/>
  <c r="I22" i="185"/>
  <c r="H22" i="185"/>
  <c r="I19" i="185"/>
  <c r="H19" i="185"/>
  <c r="I18" i="185"/>
  <c r="H18" i="185"/>
  <c r="I17" i="185"/>
  <c r="H17" i="185"/>
  <c r="I16" i="185"/>
  <c r="H16" i="185"/>
  <c r="I15" i="185"/>
  <c r="H15" i="185"/>
  <c r="I14" i="185"/>
  <c r="H14" i="185"/>
  <c r="I13" i="185"/>
  <c r="H13" i="185"/>
  <c r="I12" i="185"/>
  <c r="H12" i="185"/>
  <c r="I11" i="185"/>
  <c r="H11" i="185"/>
  <c r="I7" i="185"/>
  <c r="H7" i="185"/>
  <c r="H24" i="185" l="1"/>
  <c r="G66" i="185"/>
  <c r="G52" i="185"/>
  <c r="H37" i="185"/>
  <c r="I28" i="185"/>
  <c r="I24" i="185"/>
  <c r="I9" i="185"/>
  <c r="H9" i="185"/>
  <c r="S66" i="185"/>
  <c r="S62" i="185"/>
  <c r="S57" i="185"/>
  <c r="S52" i="185"/>
  <c r="S53" i="185" s="1"/>
  <c r="U41" i="185"/>
  <c r="T41" i="185"/>
  <c r="S40" i="185"/>
  <c r="S39" i="185"/>
  <c r="S38" i="185"/>
  <c r="U37" i="185"/>
  <c r="T37" i="185"/>
  <c r="S36" i="185"/>
  <c r="S35" i="185"/>
  <c r="U33" i="185"/>
  <c r="T33" i="185"/>
  <c r="S32" i="185"/>
  <c r="S31" i="185"/>
  <c r="S30" i="185"/>
  <c r="U28" i="185"/>
  <c r="T28" i="185"/>
  <c r="S26" i="185"/>
  <c r="S25" i="185"/>
  <c r="U24" i="185"/>
  <c r="T24" i="185"/>
  <c r="S22" i="185"/>
  <c r="S24" i="185" s="1"/>
  <c r="U21" i="185"/>
  <c r="T21" i="185"/>
  <c r="S19" i="185"/>
  <c r="S18" i="185"/>
  <c r="S17" i="185"/>
  <c r="S16" i="185"/>
  <c r="S15" i="185"/>
  <c r="S14" i="185"/>
  <c r="S13" i="185"/>
  <c r="S12" i="185"/>
  <c r="S11" i="185"/>
  <c r="U9" i="185"/>
  <c r="T9" i="185"/>
  <c r="S7" i="185"/>
  <c r="S9" i="185" s="1"/>
  <c r="S21" i="185" l="1"/>
  <c r="S33" i="185"/>
  <c r="S58" i="185"/>
  <c r="T42" i="185"/>
  <c r="I21" i="185"/>
  <c r="I29" i="185" s="1"/>
  <c r="H41" i="185"/>
  <c r="H42" i="185" s="1"/>
  <c r="G62" i="185"/>
  <c r="G67" i="185" s="1"/>
  <c r="H28" i="185"/>
  <c r="S41" i="185"/>
  <c r="U42" i="185"/>
  <c r="S67" i="185"/>
  <c r="G57" i="185"/>
  <c r="H33" i="185"/>
  <c r="H21" i="185"/>
  <c r="H29" i="185" s="1"/>
  <c r="H34" i="185" s="1"/>
  <c r="S68" i="185"/>
  <c r="S69" i="185" s="1"/>
  <c r="S70" i="185" s="1"/>
  <c r="U29" i="185"/>
  <c r="U34" i="185" s="1"/>
  <c r="S28" i="185"/>
  <c r="S37" i="185"/>
  <c r="S42" i="185" s="1"/>
  <c r="I33" i="185"/>
  <c r="T29" i="185"/>
  <c r="T34" i="185" s="1"/>
  <c r="T43" i="185" s="1"/>
  <c r="I37" i="185"/>
  <c r="I41" i="185"/>
  <c r="G53" i="185"/>
  <c r="P66" i="185"/>
  <c r="M66" i="185"/>
  <c r="J66" i="185"/>
  <c r="P62" i="185"/>
  <c r="M62" i="185"/>
  <c r="J62" i="185"/>
  <c r="R41" i="185"/>
  <c r="Q41" i="185"/>
  <c r="O41" i="185"/>
  <c r="N41" i="185"/>
  <c r="L41" i="185"/>
  <c r="K41" i="185"/>
  <c r="P40" i="185"/>
  <c r="M40" i="185"/>
  <c r="J40" i="185"/>
  <c r="G40" i="185" s="1"/>
  <c r="P39" i="185"/>
  <c r="M39" i="185"/>
  <c r="J39" i="185"/>
  <c r="G39" i="185" s="1"/>
  <c r="P38" i="185"/>
  <c r="M38" i="185"/>
  <c r="J38" i="185"/>
  <c r="R37" i="185"/>
  <c r="Q37" i="185"/>
  <c r="O37" i="185"/>
  <c r="N37" i="185"/>
  <c r="L37" i="185"/>
  <c r="K37" i="185"/>
  <c r="P36" i="185"/>
  <c r="M36" i="185"/>
  <c r="J36" i="185"/>
  <c r="G36" i="185" s="1"/>
  <c r="P35" i="185"/>
  <c r="M35" i="185"/>
  <c r="J35" i="185"/>
  <c r="G35" i="185" l="1"/>
  <c r="G38" i="185"/>
  <c r="I42" i="185"/>
  <c r="I43" i="185" s="1"/>
  <c r="G58" i="185"/>
  <c r="G68" i="185" s="1"/>
  <c r="G69" i="185" s="1"/>
  <c r="G70" i="185" s="1"/>
  <c r="U43" i="185"/>
  <c r="U44" i="185" s="1"/>
  <c r="U45" i="185" s="1"/>
  <c r="S29" i="185"/>
  <c r="S34" i="185" s="1"/>
  <c r="S43" i="185" s="1"/>
  <c r="S44" i="185" s="1"/>
  <c r="S45" i="185" s="1"/>
  <c r="I34" i="185"/>
  <c r="H43" i="185"/>
  <c r="H44" i="185" s="1"/>
  <c r="H45" i="185" s="1"/>
  <c r="P37" i="185"/>
  <c r="G37" i="185"/>
  <c r="M37" i="185"/>
  <c r="P41" i="185"/>
  <c r="M67" i="185"/>
  <c r="P67" i="185"/>
  <c r="M41" i="185"/>
  <c r="M42" i="185" s="1"/>
  <c r="T44" i="185"/>
  <c r="T45" i="185" s="1"/>
  <c r="N42" i="185"/>
  <c r="O42" i="185"/>
  <c r="K42" i="185"/>
  <c r="Q42" i="185"/>
  <c r="J37" i="185"/>
  <c r="J41" i="185"/>
  <c r="L42" i="185"/>
  <c r="R42" i="185"/>
  <c r="J67" i="185"/>
  <c r="K26" i="154"/>
  <c r="J42" i="185" l="1"/>
  <c r="P42" i="185"/>
  <c r="G41" i="185"/>
  <c r="G42" i="185" s="1"/>
  <c r="I44" i="185"/>
  <c r="I45" i="185" s="1"/>
  <c r="S72" i="185"/>
  <c r="E41" i="209"/>
  <c r="E40" i="209"/>
  <c r="E39" i="209"/>
  <c r="E38" i="209"/>
  <c r="H26" i="154" l="1"/>
  <c r="H17" i="154"/>
  <c r="H16" i="154" s="1"/>
  <c r="H11" i="154" s="1"/>
  <c r="E23" i="159"/>
  <c r="E16" i="159"/>
  <c r="E17" i="159"/>
  <c r="E9" i="159"/>
  <c r="E10" i="159"/>
  <c r="V26" i="154"/>
  <c r="I26" i="154"/>
  <c r="J26" i="154"/>
  <c r="L26" i="154"/>
  <c r="M26" i="154"/>
  <c r="N26" i="154"/>
  <c r="O26" i="154"/>
  <c r="P26" i="154"/>
  <c r="Q26" i="154"/>
  <c r="R26" i="154"/>
  <c r="S26" i="154"/>
  <c r="T26" i="154"/>
  <c r="U26" i="154"/>
  <c r="W22" i="154"/>
  <c r="W21" i="154"/>
  <c r="W20" i="154"/>
  <c r="W19" i="154"/>
  <c r="W18" i="154"/>
  <c r="W15" i="154"/>
  <c r="W14" i="154"/>
  <c r="W12" i="154"/>
  <c r="W10" i="154"/>
  <c r="W9" i="154"/>
  <c r="W8" i="154"/>
  <c r="W7" i="154"/>
  <c r="P57" i="185"/>
  <c r="M57" i="185"/>
  <c r="J57" i="185"/>
  <c r="P52" i="185"/>
  <c r="P53" i="185" s="1"/>
  <c r="M52" i="185"/>
  <c r="M53" i="185" s="1"/>
  <c r="J52" i="185"/>
  <c r="J53" i="185" s="1"/>
  <c r="R33" i="185"/>
  <c r="Q33" i="185"/>
  <c r="O33" i="185"/>
  <c r="N33" i="185"/>
  <c r="L33" i="185"/>
  <c r="K33" i="185"/>
  <c r="P32" i="185"/>
  <c r="M32" i="185"/>
  <c r="J32" i="185"/>
  <c r="G32" i="185" s="1"/>
  <c r="P31" i="185"/>
  <c r="M31" i="185"/>
  <c r="J31" i="185"/>
  <c r="P30" i="185"/>
  <c r="M30" i="185"/>
  <c r="J30" i="185"/>
  <c r="R28" i="185"/>
  <c r="Q28" i="185"/>
  <c r="O28" i="185"/>
  <c r="N28" i="185"/>
  <c r="L28" i="185"/>
  <c r="K28" i="185"/>
  <c r="P26" i="185"/>
  <c r="M26" i="185"/>
  <c r="J26" i="185"/>
  <c r="G26" i="185" s="1"/>
  <c r="P25" i="185"/>
  <c r="M25" i="185"/>
  <c r="J25" i="185"/>
  <c r="R24" i="185"/>
  <c r="Q24" i="185"/>
  <c r="O24" i="185"/>
  <c r="N24" i="185"/>
  <c r="L24" i="185"/>
  <c r="K24" i="185"/>
  <c r="P22" i="185"/>
  <c r="P24" i="185" s="1"/>
  <c r="M22" i="185"/>
  <c r="M24" i="185" s="1"/>
  <c r="J22" i="185"/>
  <c r="G22" i="185" s="1"/>
  <c r="R21" i="185"/>
  <c r="Q21" i="185"/>
  <c r="O21" i="185"/>
  <c r="N21" i="185"/>
  <c r="L21" i="185"/>
  <c r="K21" i="185"/>
  <c r="P19" i="185"/>
  <c r="M19" i="185"/>
  <c r="J19" i="185"/>
  <c r="P18" i="185"/>
  <c r="M18" i="185"/>
  <c r="J18" i="185"/>
  <c r="G18" i="185" s="1"/>
  <c r="P17" i="185"/>
  <c r="M17" i="185"/>
  <c r="J17" i="185"/>
  <c r="G17" i="185" s="1"/>
  <c r="P16" i="185"/>
  <c r="M16" i="185"/>
  <c r="J16" i="185"/>
  <c r="P15" i="185"/>
  <c r="M15" i="185"/>
  <c r="J15" i="185"/>
  <c r="P14" i="185"/>
  <c r="M14" i="185"/>
  <c r="J14" i="185"/>
  <c r="G14" i="185" s="1"/>
  <c r="P13" i="185"/>
  <c r="M13" i="185"/>
  <c r="J13" i="185"/>
  <c r="G13" i="185" s="1"/>
  <c r="P12" i="185"/>
  <c r="M12" i="185"/>
  <c r="J12" i="185"/>
  <c r="P11" i="185"/>
  <c r="M11" i="185"/>
  <c r="J11" i="185"/>
  <c r="R9" i="185"/>
  <c r="Q9" i="185"/>
  <c r="O9" i="185"/>
  <c r="N9" i="185"/>
  <c r="L9" i="185"/>
  <c r="K9" i="185"/>
  <c r="P7" i="185"/>
  <c r="P9" i="185" s="1"/>
  <c r="M7" i="185"/>
  <c r="M9" i="185" s="1"/>
  <c r="J7" i="185"/>
  <c r="E18" i="159"/>
  <c r="E15" i="159"/>
  <c r="J22" i="164"/>
  <c r="J23" i="164"/>
  <c r="J24" i="164"/>
  <c r="J25" i="164"/>
  <c r="J26" i="164"/>
  <c r="J27" i="164"/>
  <c r="J28" i="164"/>
  <c r="J29" i="164"/>
  <c r="J30" i="164"/>
  <c r="J31" i="164"/>
  <c r="J32" i="164"/>
  <c r="J7" i="164"/>
  <c r="J8" i="164"/>
  <c r="J9" i="164"/>
  <c r="J10" i="164"/>
  <c r="J11" i="164"/>
  <c r="J12" i="164"/>
  <c r="J13" i="164"/>
  <c r="J14" i="164"/>
  <c r="J15" i="164"/>
  <c r="J16" i="164"/>
  <c r="E25" i="159"/>
  <c r="E24" i="159"/>
  <c r="E22" i="159"/>
  <c r="E11" i="159"/>
  <c r="E8" i="159"/>
  <c r="V17" i="154"/>
  <c r="V16" i="154" s="1"/>
  <c r="V11" i="154" s="1"/>
  <c r="U17" i="154"/>
  <c r="U16" i="154" s="1"/>
  <c r="U11" i="154" s="1"/>
  <c r="U6" i="154"/>
  <c r="T17" i="154"/>
  <c r="T16" i="154" s="1"/>
  <c r="T11" i="154" s="1"/>
  <c r="S17" i="154"/>
  <c r="S16" i="154" s="1"/>
  <c r="S11" i="154" s="1"/>
  <c r="S6" i="154"/>
  <c r="R17" i="154"/>
  <c r="R16" i="154" s="1"/>
  <c r="R11" i="154" s="1"/>
  <c r="Q17" i="154"/>
  <c r="Q16" i="154" s="1"/>
  <c r="Q11" i="154" s="1"/>
  <c r="P17" i="154"/>
  <c r="P16" i="154" s="1"/>
  <c r="P11" i="154" s="1"/>
  <c r="P6" i="154"/>
  <c r="O17" i="154"/>
  <c r="O16" i="154" s="1"/>
  <c r="O11" i="154" s="1"/>
  <c r="N17" i="154"/>
  <c r="N16" i="154" s="1"/>
  <c r="N11" i="154" s="1"/>
  <c r="N6" i="154"/>
  <c r="M17" i="154"/>
  <c r="M16" i="154" s="1"/>
  <c r="M11" i="154" s="1"/>
  <c r="L17" i="154"/>
  <c r="L16" i="154" s="1"/>
  <c r="L11" i="154" s="1"/>
  <c r="L6" i="154"/>
  <c r="K17" i="154"/>
  <c r="K16" i="154" s="1"/>
  <c r="K11" i="154" s="1"/>
  <c r="J17" i="154"/>
  <c r="J16" i="154" s="1"/>
  <c r="J11" i="154" s="1"/>
  <c r="J6" i="154"/>
  <c r="I17" i="154"/>
  <c r="I16" i="154" s="1"/>
  <c r="H6" i="154"/>
  <c r="I6" i="154"/>
  <c r="K6" i="154"/>
  <c r="M6" i="154"/>
  <c r="O6" i="154"/>
  <c r="Q6" i="154"/>
  <c r="R6" i="154"/>
  <c r="T6" i="154"/>
  <c r="V6" i="154"/>
  <c r="W25" i="154"/>
  <c r="J17" i="164"/>
  <c r="J33" i="164" l="1"/>
  <c r="G7" i="185"/>
  <c r="G12" i="185"/>
  <c r="G16" i="185"/>
  <c r="G11" i="185"/>
  <c r="G15" i="185"/>
  <c r="G19" i="185"/>
  <c r="G31" i="185"/>
  <c r="G25" i="185"/>
  <c r="G30" i="185"/>
  <c r="I11" i="154"/>
  <c r="I23" i="154" s="1"/>
  <c r="I27" i="154" s="1"/>
  <c r="W26" i="154"/>
  <c r="M58" i="185"/>
  <c r="M68" i="185" s="1"/>
  <c r="M69" i="185" s="1"/>
  <c r="M28" i="185"/>
  <c r="Q29" i="185"/>
  <c r="Q34" i="185" s="1"/>
  <c r="Q43" i="185" s="1"/>
  <c r="Q44" i="185" s="1"/>
  <c r="L29" i="185"/>
  <c r="L34" i="185" s="1"/>
  <c r="L43" i="185" s="1"/>
  <c r="L44" i="185" s="1"/>
  <c r="R23" i="154"/>
  <c r="R27" i="154" s="1"/>
  <c r="V23" i="154"/>
  <c r="V27" i="154" s="1"/>
  <c r="O23" i="154"/>
  <c r="O27" i="154" s="1"/>
  <c r="T23" i="154"/>
  <c r="T27" i="154" s="1"/>
  <c r="Q23" i="154"/>
  <c r="Q27" i="154" s="1"/>
  <c r="J33" i="185"/>
  <c r="J9" i="185"/>
  <c r="G9" i="185"/>
  <c r="P21" i="185"/>
  <c r="J21" i="185"/>
  <c r="J24" i="185"/>
  <c r="G24" i="185"/>
  <c r="P33" i="185"/>
  <c r="O29" i="185"/>
  <c r="O34" i="185" s="1"/>
  <c r="O43" i="185" s="1"/>
  <c r="O44" i="185" s="1"/>
  <c r="M23" i="154"/>
  <c r="M27" i="154" s="1"/>
  <c r="J28" i="185"/>
  <c r="P58" i="185"/>
  <c r="P68" i="185" s="1"/>
  <c r="P69" i="185" s="1"/>
  <c r="J58" i="185"/>
  <c r="J68" i="185" s="1"/>
  <c r="H23" i="154"/>
  <c r="H27" i="154" s="1"/>
  <c r="J23" i="154"/>
  <c r="J27" i="154" s="1"/>
  <c r="M70" i="185"/>
  <c r="R29" i="185"/>
  <c r="R34" i="185" s="1"/>
  <c r="R43" i="185" s="1"/>
  <c r="R44" i="185" s="1"/>
  <c r="N29" i="185"/>
  <c r="N34" i="185" s="1"/>
  <c r="N43" i="185" s="1"/>
  <c r="N44" i="185" s="1"/>
  <c r="K29" i="185"/>
  <c r="K34" i="185" s="1"/>
  <c r="K43" i="185" s="1"/>
  <c r="K44" i="185" s="1"/>
  <c r="M21" i="185"/>
  <c r="O45" i="185"/>
  <c r="Q45" i="185"/>
  <c r="M33" i="185"/>
  <c r="P28" i="185"/>
  <c r="W13" i="154"/>
  <c r="K23" i="154"/>
  <c r="K27" i="154" s="1"/>
  <c r="W16" i="154"/>
  <c r="N23" i="154"/>
  <c r="N27" i="154" s="1"/>
  <c r="U23" i="154"/>
  <c r="U27" i="154" s="1"/>
  <c r="P23" i="154"/>
  <c r="P27" i="154" s="1"/>
  <c r="S23" i="154"/>
  <c r="S27" i="154" s="1"/>
  <c r="L23" i="154"/>
  <c r="L27" i="154" s="1"/>
  <c r="W17" i="154"/>
  <c r="W6" i="154"/>
  <c r="J29" i="185" l="1"/>
  <c r="J34" i="185" s="1"/>
  <c r="W11" i="154"/>
  <c r="M29" i="185"/>
  <c r="J69" i="185"/>
  <c r="J70" i="185" s="1"/>
  <c r="G28" i="185"/>
  <c r="P29" i="185"/>
  <c r="P34" i="185" s="1"/>
  <c r="P43" i="185" s="1"/>
  <c r="G21" i="185"/>
  <c r="G33" i="185"/>
  <c r="P70" i="185"/>
  <c r="L45" i="185"/>
  <c r="M34" i="185"/>
  <c r="M43" i="185" s="1"/>
  <c r="N45" i="185"/>
  <c r="J43" i="185"/>
  <c r="J44" i="185" s="1"/>
  <c r="K45" i="185"/>
  <c r="R45" i="185"/>
  <c r="W27" i="154"/>
  <c r="W23" i="154"/>
  <c r="G29" i="185" l="1"/>
  <c r="G34" i="185" s="1"/>
  <c r="G43" i="185" s="1"/>
  <c r="G44" i="185" s="1"/>
  <c r="G45" i="185" s="1"/>
  <c r="G72" i="185" s="1"/>
  <c r="S71" i="185"/>
  <c r="P44" i="185"/>
  <c r="P45" i="185" s="1"/>
  <c r="P72" i="185" s="1"/>
  <c r="M44" i="185"/>
  <c r="M45" i="185" s="1"/>
  <c r="M72" i="185" s="1"/>
  <c r="J45" i="185"/>
  <c r="J72" i="185" s="1"/>
  <c r="M71" i="185" l="1"/>
  <c r="J71" i="185"/>
  <c r="G71" i="185" s="1"/>
  <c r="P71" i="185"/>
  <c r="J46" i="185"/>
  <c r="G46" i="185" s="1"/>
  <c r="M46" i="185"/>
  <c r="P46" i="185"/>
  <c r="S46" i="185" l="1"/>
  <c r="J73" i="185"/>
  <c r="G73" i="185" s="1"/>
  <c r="M73" i="185"/>
  <c r="P73" i="185"/>
  <c r="S73" i="185" l="1"/>
</calcChain>
</file>

<file path=xl/sharedStrings.xml><?xml version="1.0" encoding="utf-8"?>
<sst xmlns="http://schemas.openxmlformats.org/spreadsheetml/2006/main" count="650" uniqueCount="452">
  <si>
    <t>リスク分担表に対する意見</t>
    <rPh sb="3" eb="5">
      <t>ブンタン</t>
    </rPh>
    <rPh sb="5" eb="6">
      <t>ヒョウ</t>
    </rPh>
    <rPh sb="7" eb="8">
      <t>タイ</t>
    </rPh>
    <rPh sb="10" eb="12">
      <t>イケン</t>
    </rPh>
    <phoneticPr fontId="4"/>
  </si>
  <si>
    <t>％程度</t>
    <rPh sb="1" eb="3">
      <t>テイド</t>
    </rPh>
    <phoneticPr fontId="4"/>
  </si>
  <si>
    <t>以　　上　</t>
    <rPh sb="0" eb="1">
      <t>イ</t>
    </rPh>
    <rPh sb="3" eb="4">
      <t>ジョウ</t>
    </rPh>
    <phoneticPr fontId="4"/>
  </si>
  <si>
    <t>※E-IRR</t>
  </si>
  <si>
    <t>見積提出要項</t>
    <rPh sb="0" eb="2">
      <t>ミツモリ</t>
    </rPh>
    <rPh sb="2" eb="4">
      <t>テイシュツ</t>
    </rPh>
    <rPh sb="4" eb="6">
      <t>ヨウコウ</t>
    </rPh>
    <phoneticPr fontId="7"/>
  </si>
  <si>
    <t>※：質問の枠が足りない場合には、随時追加してください。</t>
    <rPh sb="2" eb="4">
      <t>シツモン</t>
    </rPh>
    <rPh sb="5" eb="6">
      <t>ワク</t>
    </rPh>
    <rPh sb="7" eb="8">
      <t>タ</t>
    </rPh>
    <rPh sb="11" eb="13">
      <t>バアイ</t>
    </rPh>
    <rPh sb="16" eb="18">
      <t>ズイジ</t>
    </rPh>
    <rPh sb="18" eb="20">
      <t>ツイカ</t>
    </rPh>
    <phoneticPr fontId="7"/>
  </si>
  <si>
    <t>事業者</t>
  </si>
  <si>
    <t>○</t>
  </si>
  <si>
    <t>区分</t>
    <rPh sb="0" eb="2">
      <t>クブン</t>
    </rPh>
    <phoneticPr fontId="4"/>
  </si>
  <si>
    <t>リスクの種類</t>
    <rPh sb="4" eb="6">
      <t>シュルイ</t>
    </rPh>
    <phoneticPr fontId="4"/>
  </si>
  <si>
    <t>リスクの内容</t>
    <rPh sb="4" eb="6">
      <t>ナイヨウ</t>
    </rPh>
    <phoneticPr fontId="4"/>
  </si>
  <si>
    <t>希望する負担者(回答)</t>
    <rPh sb="0" eb="2">
      <t>キボウ</t>
    </rPh>
    <rPh sb="4" eb="6">
      <t>フタン</t>
    </rPh>
    <rPh sb="6" eb="7">
      <t>シャ</t>
    </rPh>
    <rPh sb="8" eb="10">
      <t>カイトウ</t>
    </rPh>
    <phoneticPr fontId="4"/>
  </si>
  <si>
    <t>意見・要望等</t>
    <rPh sb="0" eb="2">
      <t>イケン</t>
    </rPh>
    <rPh sb="3" eb="5">
      <t>ヨウボウ</t>
    </rPh>
    <rPh sb="5" eb="6">
      <t>トウ</t>
    </rPh>
    <phoneticPr fontId="4"/>
  </si>
  <si>
    <t xml:space="preserve">契約締結リスク </t>
  </si>
  <si>
    <t xml:space="preserve">△ </t>
  </si>
  <si>
    <t xml:space="preserve">計画変更リスク </t>
  </si>
  <si>
    <t xml:space="preserve">用地確保リスク </t>
  </si>
  <si>
    <t xml:space="preserve">事業用地の確保に関するもの </t>
  </si>
  <si>
    <t xml:space="preserve">近隣対応リスク </t>
  </si>
  <si>
    <t xml:space="preserve">本件施設の設置そのものに対する住民反対運動等 </t>
  </si>
  <si>
    <t xml:space="preserve">第三者賠償リスク </t>
  </si>
  <si>
    <t xml:space="preserve">調査、建設、運営において第三者に及ぼす損害 </t>
  </si>
  <si>
    <t xml:space="preserve">法令等の変更リスク </t>
  </si>
  <si>
    <t xml:space="preserve">本件事業に直接関係する法令等の変更等 </t>
  </si>
  <si>
    <t xml:space="preserve">上記以外の法令の変更等 </t>
  </si>
  <si>
    <t xml:space="preserve">税制度変更リスク </t>
  </si>
  <si>
    <t xml:space="preserve">事業者の利益に課される税制度の変更等 </t>
  </si>
  <si>
    <t xml:space="preserve">上記以外の税制度の変更等 </t>
  </si>
  <si>
    <t xml:space="preserve">許認可遅延リスク </t>
  </si>
  <si>
    <t xml:space="preserve">事業者が実施する許認可取得の遅延に関するもの </t>
  </si>
  <si>
    <t xml:space="preserve">応募費用に関するもの </t>
  </si>
  <si>
    <t xml:space="preserve">物価変動リスク </t>
  </si>
  <si>
    <t xml:space="preserve">事故の発生リスク </t>
  </si>
  <si>
    <t xml:space="preserve">設計、建設、運営において発生する事故 </t>
  </si>
  <si>
    <t xml:space="preserve">事業者の債務不履行、事業放棄、破綻によるもの </t>
  </si>
  <si>
    <t xml:space="preserve">不可抗力リスク </t>
  </si>
  <si>
    <t>設計変更リスク</t>
  </si>
  <si>
    <t xml:space="preserve">事業者の提案内容の不備、変更による設計変更による費用の増大、計画遅延に関するもの </t>
  </si>
  <si>
    <t xml:space="preserve">測量・地質調査リスク </t>
  </si>
  <si>
    <t xml:space="preserve">事業者が実施した測量、地質調査部分に関するもの </t>
  </si>
  <si>
    <t xml:space="preserve">建設着工遅延 </t>
  </si>
  <si>
    <t xml:space="preserve">上記以外の要因によるもの </t>
  </si>
  <si>
    <t xml:space="preserve">工事費増大リスク </t>
  </si>
  <si>
    <t xml:space="preserve">上記以外の要因による工事費の増大 </t>
  </si>
  <si>
    <t xml:space="preserve">工事遅延リスク </t>
  </si>
  <si>
    <t xml:space="preserve">上記以外の要因による工事遅延、未完工による施設の供用開始の遅延 </t>
  </si>
  <si>
    <t xml:space="preserve">一般的損害リスク </t>
  </si>
  <si>
    <t xml:space="preserve">工事目的物、材料に関して生じた損害 </t>
  </si>
  <si>
    <t xml:space="preserve">性能リスク </t>
  </si>
  <si>
    <t xml:space="preserve">受入廃棄物の質の変動リスク </t>
  </si>
  <si>
    <t xml:space="preserve">受入廃棄物の量の変動リスク </t>
  </si>
  <si>
    <t xml:space="preserve">施設の性能確保リスク </t>
  </si>
  <si>
    <t xml:space="preserve">事業終了時における施設の性能確保に関するもの </t>
  </si>
  <si>
    <t>リスク
負担者(案)</t>
    <rPh sb="4" eb="7">
      <t>フタンシャ</t>
    </rPh>
    <rPh sb="8" eb="9">
      <t>アン</t>
    </rPh>
    <phoneticPr fontId="4"/>
  </si>
  <si>
    <t>その他本件事業への要望事項</t>
    <rPh sb="2" eb="3">
      <t>タ</t>
    </rPh>
    <rPh sb="3" eb="4">
      <t>ホン</t>
    </rPh>
    <rPh sb="4" eb="5">
      <t>ケン</t>
    </rPh>
    <rPh sb="5" eb="7">
      <t>ジギョウ</t>
    </rPh>
    <rPh sb="9" eb="11">
      <t>ヨウボウ</t>
    </rPh>
    <rPh sb="11" eb="13">
      <t>ジコウ</t>
    </rPh>
    <phoneticPr fontId="4"/>
  </si>
  <si>
    <t>要望事項</t>
    <rPh sb="0" eb="2">
      <t>ヨウボウ</t>
    </rPh>
    <rPh sb="2" eb="4">
      <t>ジコウ</t>
    </rPh>
    <phoneticPr fontId="4"/>
  </si>
  <si>
    <t>３．その他</t>
    <rPh sb="4" eb="5">
      <t>タ</t>
    </rPh>
    <phoneticPr fontId="4"/>
  </si>
  <si>
    <t>No.</t>
    <phoneticPr fontId="4"/>
  </si>
  <si>
    <t>稼動年</t>
    <rPh sb="0" eb="2">
      <t>カドウ</t>
    </rPh>
    <rPh sb="2" eb="3">
      <t>ネン</t>
    </rPh>
    <phoneticPr fontId="4"/>
  </si>
  <si>
    <t>2年目</t>
    <rPh sb="1" eb="2">
      <t>ネン</t>
    </rPh>
    <rPh sb="2" eb="3">
      <t>メ</t>
    </rPh>
    <phoneticPr fontId="4"/>
  </si>
  <si>
    <t>3年目</t>
    <rPh sb="1" eb="2">
      <t>ネン</t>
    </rPh>
    <rPh sb="2" eb="3">
      <t>メ</t>
    </rPh>
    <phoneticPr fontId="4"/>
  </si>
  <si>
    <t>4年目</t>
    <rPh sb="1" eb="2">
      <t>ネン</t>
    </rPh>
    <rPh sb="2" eb="3">
      <t>メ</t>
    </rPh>
    <phoneticPr fontId="4"/>
  </si>
  <si>
    <t>5年目</t>
    <rPh sb="1" eb="2">
      <t>ネン</t>
    </rPh>
    <rPh sb="2" eb="3">
      <t>メ</t>
    </rPh>
    <phoneticPr fontId="4"/>
  </si>
  <si>
    <t>6年目</t>
    <rPh sb="1" eb="2">
      <t>ネン</t>
    </rPh>
    <rPh sb="2" eb="3">
      <t>メ</t>
    </rPh>
    <phoneticPr fontId="4"/>
  </si>
  <si>
    <t>7年目</t>
    <rPh sb="1" eb="2">
      <t>ネン</t>
    </rPh>
    <rPh sb="2" eb="3">
      <t>メ</t>
    </rPh>
    <phoneticPr fontId="4"/>
  </si>
  <si>
    <t>8年目</t>
    <rPh sb="1" eb="2">
      <t>ネン</t>
    </rPh>
    <rPh sb="2" eb="3">
      <t>メ</t>
    </rPh>
    <phoneticPr fontId="4"/>
  </si>
  <si>
    <t>9年目</t>
    <rPh sb="1" eb="2">
      <t>ネン</t>
    </rPh>
    <rPh sb="2" eb="3">
      <t>メ</t>
    </rPh>
    <phoneticPr fontId="4"/>
  </si>
  <si>
    <t>10年目</t>
    <rPh sb="2" eb="3">
      <t>ネン</t>
    </rPh>
    <rPh sb="3" eb="4">
      <t>メ</t>
    </rPh>
    <phoneticPr fontId="4"/>
  </si>
  <si>
    <t>11年目</t>
    <rPh sb="2" eb="3">
      <t>ネン</t>
    </rPh>
    <rPh sb="3" eb="4">
      <t>メ</t>
    </rPh>
    <phoneticPr fontId="4"/>
  </si>
  <si>
    <t>12年目</t>
    <rPh sb="2" eb="3">
      <t>ネン</t>
    </rPh>
    <rPh sb="3" eb="4">
      <t>メ</t>
    </rPh>
    <phoneticPr fontId="4"/>
  </si>
  <si>
    <t>13年目</t>
    <rPh sb="2" eb="3">
      <t>ネン</t>
    </rPh>
    <rPh sb="3" eb="4">
      <t>メ</t>
    </rPh>
    <phoneticPr fontId="4"/>
  </si>
  <si>
    <t>14年目</t>
    <rPh sb="2" eb="3">
      <t>ネン</t>
    </rPh>
    <rPh sb="3" eb="4">
      <t>メ</t>
    </rPh>
    <phoneticPr fontId="4"/>
  </si>
  <si>
    <t>15年目</t>
    <rPh sb="2" eb="3">
      <t>ネン</t>
    </rPh>
    <rPh sb="3" eb="4">
      <t>メ</t>
    </rPh>
    <phoneticPr fontId="4"/>
  </si>
  <si>
    <t>薬剤費</t>
    <rPh sb="0" eb="3">
      <t>ヤクザイヒ</t>
    </rPh>
    <phoneticPr fontId="4"/>
  </si>
  <si>
    <t>光熱水費</t>
    <rPh sb="0" eb="2">
      <t>コウネツ</t>
    </rPh>
    <rPh sb="2" eb="3">
      <t>スイ</t>
    </rPh>
    <rPh sb="3" eb="4">
      <t>ヒ</t>
    </rPh>
    <phoneticPr fontId="4"/>
  </si>
  <si>
    <t>維持管理費(補修費用を除く)</t>
    <rPh sb="0" eb="2">
      <t>イジ</t>
    </rPh>
    <rPh sb="2" eb="4">
      <t>カンリ</t>
    </rPh>
    <rPh sb="4" eb="5">
      <t>ヒ</t>
    </rPh>
    <rPh sb="6" eb="8">
      <t>ホシュウ</t>
    </rPh>
    <rPh sb="8" eb="9">
      <t>ヒ</t>
    </rPh>
    <rPh sb="9" eb="10">
      <t>ヨウ</t>
    </rPh>
    <rPh sb="11" eb="12">
      <t>ノゾ</t>
    </rPh>
    <phoneticPr fontId="4"/>
  </si>
  <si>
    <t>補修費用</t>
    <rPh sb="0" eb="2">
      <t>ホシュウ</t>
    </rPh>
    <rPh sb="2" eb="3">
      <t>ヒ</t>
    </rPh>
    <rPh sb="3" eb="4">
      <t>ヨウ</t>
    </rPh>
    <phoneticPr fontId="4"/>
  </si>
  <si>
    <t>電力等の基本料金</t>
    <rPh sb="0" eb="3">
      <t>デンリョクトウ</t>
    </rPh>
    <rPh sb="4" eb="6">
      <t>キホン</t>
    </rPh>
    <rPh sb="6" eb="8">
      <t>リョウキン</t>
    </rPh>
    <phoneticPr fontId="4"/>
  </si>
  <si>
    <t>その他費用（変動的費用）</t>
    <rPh sb="2" eb="3">
      <t>タ</t>
    </rPh>
    <rPh sb="3" eb="5">
      <t>ヒヨウ</t>
    </rPh>
    <rPh sb="6" eb="8">
      <t>ヘンドウ</t>
    </rPh>
    <rPh sb="8" eb="9">
      <t>テキ</t>
    </rPh>
    <rPh sb="9" eb="11">
      <t>ヒヨウ</t>
    </rPh>
    <phoneticPr fontId="4"/>
  </si>
  <si>
    <t>その他費用（固定的費用）</t>
    <rPh sb="2" eb="3">
      <t>タ</t>
    </rPh>
    <rPh sb="3" eb="5">
      <t>ヒヨウ</t>
    </rPh>
    <rPh sb="6" eb="9">
      <t>コテイテキ</t>
    </rPh>
    <rPh sb="9" eb="11">
      <t>ヒヨウ</t>
    </rPh>
    <phoneticPr fontId="4"/>
  </si>
  <si>
    <t>＜回答にあたっての注意事項＞</t>
    <rPh sb="1" eb="3">
      <t>カイトウ</t>
    </rPh>
    <rPh sb="9" eb="11">
      <t>チュウイ</t>
    </rPh>
    <rPh sb="11" eb="13">
      <t>ジコウ</t>
    </rPh>
    <phoneticPr fontId="4"/>
  </si>
  <si>
    <t>変動費</t>
    <rPh sb="0" eb="2">
      <t>ヘンドウ</t>
    </rPh>
    <rPh sb="2" eb="3">
      <t>ヒ</t>
    </rPh>
    <phoneticPr fontId="4"/>
  </si>
  <si>
    <t>固定費</t>
    <rPh sb="0" eb="3">
      <t>コテイヒ</t>
    </rPh>
    <phoneticPr fontId="4"/>
  </si>
  <si>
    <t>収支計</t>
    <rPh sb="0" eb="2">
      <t>シュウシ</t>
    </rPh>
    <rPh sb="2" eb="3">
      <t>ケイ</t>
    </rPh>
    <phoneticPr fontId="4"/>
  </si>
  <si>
    <t>保険料</t>
    <rPh sb="0" eb="2">
      <t>ホケン</t>
    </rPh>
    <rPh sb="2" eb="3">
      <t>リョウ</t>
    </rPh>
    <phoneticPr fontId="4"/>
  </si>
  <si>
    <t>設立費</t>
    <rPh sb="0" eb="2">
      <t>セツリツ</t>
    </rPh>
    <rPh sb="2" eb="3">
      <t>ヒ</t>
    </rPh>
    <phoneticPr fontId="4"/>
  </si>
  <si>
    <t>利益</t>
    <rPh sb="0" eb="2">
      <t>リエキ</t>
    </rPh>
    <phoneticPr fontId="4"/>
  </si>
  <si>
    <t>その他運営費用</t>
    <rPh sb="2" eb="3">
      <t>タ</t>
    </rPh>
    <rPh sb="3" eb="5">
      <t>ウンエイ</t>
    </rPh>
    <rPh sb="5" eb="6">
      <t>ヒ</t>
    </rPh>
    <rPh sb="6" eb="7">
      <t>ヨウ</t>
    </rPh>
    <phoneticPr fontId="4"/>
  </si>
  <si>
    <t>SPC経費</t>
    <rPh sb="3" eb="5">
      <t>ケイヒ</t>
    </rPh>
    <phoneticPr fontId="4"/>
  </si>
  <si>
    <t>費目</t>
    <rPh sb="0" eb="2">
      <t>ヒモク</t>
    </rPh>
    <phoneticPr fontId="4"/>
  </si>
  <si>
    <t>単年度平均</t>
    <rPh sb="0" eb="3">
      <t>タンネンド</t>
    </rPh>
    <rPh sb="3" eb="5">
      <t>ヘイキン</t>
    </rPh>
    <phoneticPr fontId="4"/>
  </si>
  <si>
    <t>その他費用の内訳</t>
    <rPh sb="2" eb="3">
      <t>タ</t>
    </rPh>
    <rPh sb="3" eb="5">
      <t>ヒヨウ</t>
    </rPh>
    <rPh sb="6" eb="8">
      <t>ウチワケ</t>
    </rPh>
    <phoneticPr fontId="4"/>
  </si>
  <si>
    <t>ごみｸﾚｰﾝ運転員</t>
    <rPh sb="6" eb="9">
      <t>ウンテンイン</t>
    </rPh>
    <phoneticPr fontId="7"/>
  </si>
  <si>
    <t>中央制御室運転員</t>
    <rPh sb="0" eb="2">
      <t>チュウオウ</t>
    </rPh>
    <rPh sb="2" eb="4">
      <t>セイギョ</t>
    </rPh>
    <rPh sb="4" eb="5">
      <t>シツ</t>
    </rPh>
    <rPh sb="5" eb="8">
      <t>ウンテンイン</t>
    </rPh>
    <phoneticPr fontId="7"/>
  </si>
  <si>
    <t>補機運転員</t>
    <rPh sb="0" eb="1">
      <t>ホ</t>
    </rPh>
    <rPh sb="1" eb="2">
      <t>キ</t>
    </rPh>
    <rPh sb="2" eb="5">
      <t>ウンテンイン</t>
    </rPh>
    <phoneticPr fontId="7"/>
  </si>
  <si>
    <t>ﾌﾟﾗｯﾄﾎｰﾑ監視員</t>
    <rPh sb="8" eb="10">
      <t>カンシ</t>
    </rPh>
    <rPh sb="10" eb="11">
      <t>イン</t>
    </rPh>
    <phoneticPr fontId="7"/>
  </si>
  <si>
    <t>保守点検員</t>
    <rPh sb="0" eb="2">
      <t>ホシュ</t>
    </rPh>
    <rPh sb="2" eb="4">
      <t>テンケン</t>
    </rPh>
    <rPh sb="4" eb="5">
      <t>イン</t>
    </rPh>
    <phoneticPr fontId="7"/>
  </si>
  <si>
    <t>予備要員</t>
    <rPh sb="0" eb="2">
      <t>ヨビ</t>
    </rPh>
    <rPh sb="2" eb="4">
      <t>ヨウイン</t>
    </rPh>
    <phoneticPr fontId="7"/>
  </si>
  <si>
    <t>計量員</t>
    <rPh sb="0" eb="2">
      <t>ケイリョウ</t>
    </rPh>
    <rPh sb="2" eb="3">
      <t>イン</t>
    </rPh>
    <phoneticPr fontId="7"/>
  </si>
  <si>
    <t>その他</t>
    <rPh sb="2" eb="3">
      <t>タ</t>
    </rPh>
    <phoneticPr fontId="7"/>
  </si>
  <si>
    <t>１班の</t>
  </si>
  <si>
    <t>合計
（人）</t>
  </si>
  <si>
    <t>人数</t>
  </si>
  <si>
    <t>人件費単価
（千円/人）</t>
    <rPh sb="0" eb="3">
      <t>ジンケンヒ</t>
    </rPh>
    <rPh sb="3" eb="5">
      <t>タンカ</t>
    </rPh>
    <rPh sb="7" eb="9">
      <t>センエン</t>
    </rPh>
    <rPh sb="10" eb="11">
      <t>ニン</t>
    </rPh>
    <phoneticPr fontId="4"/>
  </si>
  <si>
    <t>人件費合計
（千円/人）</t>
    <rPh sb="0" eb="3">
      <t>ジンケンヒ</t>
    </rPh>
    <rPh sb="3" eb="5">
      <t>ゴウケイ</t>
    </rPh>
    <phoneticPr fontId="4"/>
  </si>
  <si>
    <t>(2)見学者通路説明装置概要</t>
    <rPh sb="3" eb="6">
      <t>ケンガクシャ</t>
    </rPh>
    <rPh sb="6" eb="8">
      <t>ツウロ</t>
    </rPh>
    <rPh sb="8" eb="10">
      <t>セツメイ</t>
    </rPh>
    <rPh sb="10" eb="12">
      <t>ソウチ</t>
    </rPh>
    <rPh sb="12" eb="14">
      <t>ガイヨウ</t>
    </rPh>
    <phoneticPr fontId="4"/>
  </si>
  <si>
    <t>職　　種</t>
    <rPh sb="0" eb="1">
      <t>ショク</t>
    </rPh>
    <rPh sb="3" eb="4">
      <t>タネ</t>
    </rPh>
    <phoneticPr fontId="4"/>
  </si>
  <si>
    <t>人数</t>
    <rPh sb="0" eb="2">
      <t>ニンズウ</t>
    </rPh>
    <phoneticPr fontId="4"/>
  </si>
  <si>
    <t>人件費合計</t>
    <rPh sb="0" eb="2">
      <t>ジンケン</t>
    </rPh>
    <rPh sb="2" eb="3">
      <t>ヒ</t>
    </rPh>
    <rPh sb="3" eb="5">
      <t>ゴウケイ</t>
    </rPh>
    <phoneticPr fontId="4"/>
  </si>
  <si>
    <t>勤務体制【直勤】</t>
    <rPh sb="0" eb="2">
      <t>キンム</t>
    </rPh>
    <rPh sb="2" eb="4">
      <t>タイセイ</t>
    </rPh>
    <rPh sb="5" eb="6">
      <t>チョク</t>
    </rPh>
    <rPh sb="6" eb="7">
      <t>ツトム</t>
    </rPh>
    <phoneticPr fontId="4"/>
  </si>
  <si>
    <t>勤務体制【日勤】</t>
    <rPh sb="0" eb="2">
      <t>キンム</t>
    </rPh>
    <rPh sb="2" eb="4">
      <t>タイセイ</t>
    </rPh>
    <rPh sb="5" eb="7">
      <t>ニッキン</t>
    </rPh>
    <phoneticPr fontId="4"/>
  </si>
  <si>
    <t>配置</t>
    <rPh sb="0" eb="2">
      <t>ハイチ</t>
    </rPh>
    <phoneticPr fontId="4"/>
  </si>
  <si>
    <t>必要な法的資格</t>
    <rPh sb="0" eb="2">
      <t>ヒツヨウ</t>
    </rPh>
    <rPh sb="3" eb="5">
      <t>ホウテキ</t>
    </rPh>
    <rPh sb="5" eb="7">
      <t>シカク</t>
    </rPh>
    <phoneticPr fontId="7"/>
  </si>
  <si>
    <t>職　　種</t>
    <rPh sb="0" eb="1">
      <t>ショク</t>
    </rPh>
    <rPh sb="3" eb="4">
      <t>タネ</t>
    </rPh>
    <phoneticPr fontId="7"/>
  </si>
  <si>
    <t>合　　計</t>
    <rPh sb="0" eb="1">
      <t>ゴウ</t>
    </rPh>
    <rPh sb="3" eb="4">
      <t>ケイ</t>
    </rPh>
    <phoneticPr fontId="7"/>
  </si>
  <si>
    <t>提出者</t>
  </si>
  <si>
    <t>会社名</t>
    <rPh sb="0" eb="3">
      <t>カイシャメイ</t>
    </rPh>
    <phoneticPr fontId="4"/>
  </si>
  <si>
    <t>所属</t>
    <rPh sb="0" eb="2">
      <t>ショゾク</t>
    </rPh>
    <phoneticPr fontId="4"/>
  </si>
  <si>
    <t>担当者名</t>
    <rPh sb="0" eb="2">
      <t>タントウ</t>
    </rPh>
    <rPh sb="2" eb="3">
      <t>シャ</t>
    </rPh>
    <rPh sb="3" eb="4">
      <t>メイ</t>
    </rPh>
    <phoneticPr fontId="4"/>
  </si>
  <si>
    <t>資料名</t>
    <rPh sb="0" eb="2">
      <t>シリョウ</t>
    </rPh>
    <rPh sb="2" eb="3">
      <t>ナ</t>
    </rPh>
    <phoneticPr fontId="4"/>
  </si>
  <si>
    <t>頁　</t>
    <rPh sb="0" eb="1">
      <t>ページ</t>
    </rPh>
    <phoneticPr fontId="4"/>
  </si>
  <si>
    <t>質問等</t>
    <rPh sb="0" eb="2">
      <t>シツモン</t>
    </rPh>
    <rPh sb="2" eb="3">
      <t>トウ</t>
    </rPh>
    <phoneticPr fontId="4"/>
  </si>
  <si>
    <t>例</t>
    <rPh sb="0" eb="1">
      <t>レイ</t>
    </rPh>
    <phoneticPr fontId="7"/>
  </si>
  <si>
    <t>項目</t>
    <rPh sb="0" eb="2">
      <t>コウモク</t>
    </rPh>
    <phoneticPr fontId="4"/>
  </si>
  <si>
    <t>電話</t>
    <rPh sb="0" eb="2">
      <t>デンワ</t>
    </rPh>
    <phoneticPr fontId="4"/>
  </si>
  <si>
    <t>合計</t>
    <rPh sb="0" eb="2">
      <t>ゴウケイ</t>
    </rPh>
    <phoneticPr fontId="4"/>
  </si>
  <si>
    <t>その他</t>
    <rPh sb="2" eb="3">
      <t>タ</t>
    </rPh>
    <phoneticPr fontId="4"/>
  </si>
  <si>
    <t>平成　年　月　日</t>
    <rPh sb="0" eb="2">
      <t>ヘイセイ</t>
    </rPh>
    <rPh sb="3" eb="4">
      <t>ネン</t>
    </rPh>
    <rPh sb="5" eb="6">
      <t>ガツ</t>
    </rPh>
    <rPh sb="7" eb="8">
      <t>ニチ</t>
    </rPh>
    <phoneticPr fontId="4"/>
  </si>
  <si>
    <t>単位：人</t>
    <rPh sb="0" eb="2">
      <t>タンイ</t>
    </rPh>
    <rPh sb="3" eb="4">
      <t>ニン</t>
    </rPh>
    <phoneticPr fontId="7"/>
  </si>
  <si>
    <t>日勤</t>
    <rPh sb="0" eb="2">
      <t>ニッキン</t>
    </rPh>
    <phoneticPr fontId="7"/>
  </si>
  <si>
    <t>1班</t>
    <rPh sb="1" eb="2">
      <t>ハン</t>
    </rPh>
    <phoneticPr fontId="7"/>
  </si>
  <si>
    <t>2班</t>
    <rPh sb="1" eb="2">
      <t>ハン</t>
    </rPh>
    <phoneticPr fontId="7"/>
  </si>
  <si>
    <t>3班</t>
    <rPh sb="1" eb="2">
      <t>ハン</t>
    </rPh>
    <phoneticPr fontId="7"/>
  </si>
  <si>
    <t>4班</t>
    <rPh sb="1" eb="2">
      <t>ハン</t>
    </rPh>
    <phoneticPr fontId="7"/>
  </si>
  <si>
    <t>燃料費</t>
    <rPh sb="0" eb="3">
      <t>ネンリョウヒ</t>
    </rPh>
    <phoneticPr fontId="4"/>
  </si>
  <si>
    <t>支出</t>
    <rPh sb="0" eb="2">
      <t>シシュツ</t>
    </rPh>
    <phoneticPr fontId="4"/>
  </si>
  <si>
    <t>収入</t>
    <rPh sb="0" eb="2">
      <t>シュウニュウ</t>
    </rPh>
    <phoneticPr fontId="4"/>
  </si>
  <si>
    <t>人件費</t>
    <rPh sb="0" eb="3">
      <t>ジンケンヒ</t>
    </rPh>
    <phoneticPr fontId="4"/>
  </si>
  <si>
    <t>備考</t>
    <rPh sb="0" eb="2">
      <t>ビコウ</t>
    </rPh>
    <phoneticPr fontId="4"/>
  </si>
  <si>
    <t>区　分</t>
    <rPh sb="0" eb="3">
      <t>クブン</t>
    </rPh>
    <phoneticPr fontId="18"/>
  </si>
  <si>
    <t>全体計画</t>
    <rPh sb="0" eb="4">
      <t>ゼンケイカク</t>
    </rPh>
    <phoneticPr fontId="8"/>
  </si>
  <si>
    <t>初年度</t>
    <rPh sb="0" eb="3">
      <t>ショネンド</t>
    </rPh>
    <phoneticPr fontId="8"/>
  </si>
  <si>
    <t>２年目</t>
    <rPh sb="1" eb="3">
      <t>ネンメ</t>
    </rPh>
    <phoneticPr fontId="8"/>
  </si>
  <si>
    <t>区　分</t>
  </si>
  <si>
    <t>費　用</t>
  </si>
  <si>
    <t>工　　種</t>
  </si>
  <si>
    <t>工事費</t>
  </si>
  <si>
    <t>本工事費</t>
  </si>
  <si>
    <t>１．</t>
  </si>
  <si>
    <t>小　　計</t>
    <rPh sb="0" eb="4">
      <t>ショウケイ</t>
    </rPh>
    <phoneticPr fontId="18"/>
  </si>
  <si>
    <t>小　　　計</t>
    <rPh sb="0" eb="5">
      <t>ショウケイ</t>
    </rPh>
    <phoneticPr fontId="8"/>
  </si>
  <si>
    <t>配管工事</t>
    <rPh sb="0" eb="2">
      <t>ハイカンセツビ</t>
    </rPh>
    <rPh sb="2" eb="4">
      <t>コウジ</t>
    </rPh>
    <phoneticPr fontId="18"/>
  </si>
  <si>
    <t>電気工事</t>
    <rPh sb="0" eb="4">
      <t>デンキコウジ</t>
    </rPh>
    <phoneticPr fontId="18"/>
  </si>
  <si>
    <t>計装工事</t>
    <rPh sb="0" eb="4">
      <t>ケイソウコウジ</t>
    </rPh>
    <phoneticPr fontId="18"/>
  </si>
  <si>
    <t>直接工事費計</t>
    <rPh sb="0" eb="2">
      <t>チョクセツ</t>
    </rPh>
    <rPh sb="2" eb="5">
      <t>コウジヒ</t>
    </rPh>
    <rPh sb="5" eb="6">
      <t>ケイ</t>
    </rPh>
    <phoneticPr fontId="18"/>
  </si>
  <si>
    <t>本工事費計</t>
  </si>
  <si>
    <t>付帯工事費</t>
    <rPh sb="0" eb="1">
      <t>フ</t>
    </rPh>
    <rPh sb="1" eb="2">
      <t>フタイ</t>
    </rPh>
    <phoneticPr fontId="18"/>
  </si>
  <si>
    <t>土木・建築工事</t>
    <rPh sb="0" eb="2">
      <t>ドボク</t>
    </rPh>
    <phoneticPr fontId="8"/>
  </si>
  <si>
    <t>付帯工事費計</t>
    <rPh sb="0" eb="2">
      <t>フタイ</t>
    </rPh>
    <rPh sb="2" eb="6">
      <t>コウジヒケイ</t>
    </rPh>
    <phoneticPr fontId="18"/>
  </si>
  <si>
    <t>(工事費計)</t>
    <rPh sb="1" eb="4">
      <t>コウジヒ</t>
    </rPh>
    <rPh sb="4" eb="5">
      <t>ケイ</t>
    </rPh>
    <phoneticPr fontId="18"/>
  </si>
  <si>
    <t>計</t>
    <rPh sb="0" eb="1">
      <t>ケイ</t>
    </rPh>
    <phoneticPr fontId="18"/>
  </si>
  <si>
    <t>消費税相当額</t>
    <rPh sb="0" eb="3">
      <t>ショウヒゼイ</t>
    </rPh>
    <rPh sb="3" eb="6">
      <t>ソウトウガク</t>
    </rPh>
    <phoneticPr fontId="18"/>
  </si>
  <si>
    <t>本工事費</t>
    <rPh sb="0" eb="3">
      <t>ホンコウジ</t>
    </rPh>
    <rPh sb="3" eb="4">
      <t>ヒ</t>
    </rPh>
    <phoneticPr fontId="18"/>
  </si>
  <si>
    <t>機械工事</t>
    <rPh sb="0" eb="2">
      <t>キカイ</t>
    </rPh>
    <rPh sb="2" eb="4">
      <t>コウジ</t>
    </rPh>
    <phoneticPr fontId="18"/>
  </si>
  <si>
    <t>その他設備工事</t>
    <rPh sb="2" eb="3">
      <t>タ</t>
    </rPh>
    <rPh sb="3" eb="5">
      <t>セツビ</t>
    </rPh>
    <rPh sb="5" eb="7">
      <t>コウジ</t>
    </rPh>
    <phoneticPr fontId="18"/>
  </si>
  <si>
    <t>消費税相当額</t>
  </si>
  <si>
    <t>合　　　　　　計</t>
  </si>
  <si>
    <t>備考</t>
    <rPh sb="0" eb="2">
      <t>ビコウ</t>
    </rPh>
    <phoneticPr fontId="18"/>
  </si>
  <si>
    <t>機械設備工事</t>
    <rPh sb="0" eb="2">
      <t>キカイ</t>
    </rPh>
    <rPh sb="2" eb="4">
      <t>セツビ</t>
    </rPh>
    <rPh sb="4" eb="6">
      <t>コウジ</t>
    </rPh>
    <phoneticPr fontId="18"/>
  </si>
  <si>
    <t>(交付対象内に対する率)</t>
  </si>
  <si>
    <t>交付対象外事業</t>
    <rPh sb="2" eb="4">
      <t>タイショウ</t>
    </rPh>
    <rPh sb="4" eb="5">
      <t>ソト</t>
    </rPh>
    <rPh sb="5" eb="7">
      <t>ジギョウ</t>
    </rPh>
    <phoneticPr fontId="18"/>
  </si>
  <si>
    <t>(交付対象外に対する率)</t>
    <rPh sb="5" eb="6">
      <t>ガイ</t>
    </rPh>
    <phoneticPr fontId="18"/>
  </si>
  <si>
    <t>交付対象事業</t>
    <rPh sb="2" eb="4">
      <t>タイショウ</t>
    </rPh>
    <rPh sb="4" eb="6">
      <t>ジギョウ</t>
    </rPh>
    <phoneticPr fontId="18"/>
  </si>
  <si>
    <t>共通仮設費</t>
    <rPh sb="0" eb="5">
      <t>キョウツウカセツヒ</t>
    </rPh>
    <phoneticPr fontId="18"/>
  </si>
  <si>
    <t>現場管理費</t>
    <rPh sb="0" eb="5">
      <t>ゲンバカンリヒ</t>
    </rPh>
    <phoneticPr fontId="18"/>
  </si>
  <si>
    <t>一般管理費</t>
    <rPh sb="0" eb="5">
      <t>イッパンカンリヒ</t>
    </rPh>
    <phoneticPr fontId="18"/>
  </si>
  <si>
    <t>交　付　対　象　内　全　体　計</t>
    <rPh sb="0" eb="1">
      <t>コウ</t>
    </rPh>
    <rPh sb="2" eb="3">
      <t>ヅケ</t>
    </rPh>
    <rPh sb="14" eb="15">
      <t>ケイ</t>
    </rPh>
    <phoneticPr fontId="18"/>
  </si>
  <si>
    <t>様式第１号</t>
    <rPh sb="0" eb="2">
      <t>ヨウシキ</t>
    </rPh>
    <rPh sb="2" eb="3">
      <t>ダイ</t>
    </rPh>
    <rPh sb="4" eb="5">
      <t>ゴウ</t>
    </rPh>
    <phoneticPr fontId="4"/>
  </si>
  <si>
    <t>【ＤＢＯ方式】</t>
    <rPh sb="4" eb="6">
      <t>ホウシキ</t>
    </rPh>
    <phoneticPr fontId="4"/>
  </si>
  <si>
    <t>運営人員体制（ＤＢＯ方式）</t>
    <rPh sb="0" eb="2">
      <t>ウンエイ</t>
    </rPh>
    <rPh sb="2" eb="4">
      <t>ジンイン</t>
    </rPh>
    <rPh sb="4" eb="6">
      <t>タイセイ</t>
    </rPh>
    <rPh sb="10" eb="12">
      <t>ホウシキ</t>
    </rPh>
    <phoneticPr fontId="4"/>
  </si>
  <si>
    <t xml:space="preserve">入札書類リスク </t>
  </si>
  <si>
    <t>応募リスク</t>
  </si>
  <si>
    <t xml:space="preserve">事業の中止・遅延に関するリスク（債務不履行リスク） </t>
  </si>
  <si>
    <t>受入供給設備工事</t>
    <rPh sb="0" eb="2">
      <t>ウケイレ</t>
    </rPh>
    <rPh sb="2" eb="4">
      <t>キョウキュウ</t>
    </rPh>
    <rPh sb="4" eb="6">
      <t>セツビ</t>
    </rPh>
    <rPh sb="6" eb="8">
      <t>コウジ</t>
    </rPh>
    <phoneticPr fontId="4"/>
  </si>
  <si>
    <t>給水設備工事</t>
    <rPh sb="0" eb="2">
      <t>キュウスイ</t>
    </rPh>
    <rPh sb="2" eb="4">
      <t>セツビ</t>
    </rPh>
    <phoneticPr fontId="4"/>
  </si>
  <si>
    <t>燃焼ガス冷却設備工事</t>
    <rPh sb="0" eb="2">
      <t>ネンショウ</t>
    </rPh>
    <rPh sb="4" eb="6">
      <t>レイキャク</t>
    </rPh>
    <rPh sb="6" eb="8">
      <t>セツビ</t>
    </rPh>
    <phoneticPr fontId="4"/>
  </si>
  <si>
    <t>排ガス処理設備工事</t>
    <rPh sb="0" eb="1">
      <t>ハイ</t>
    </rPh>
    <rPh sb="3" eb="5">
      <t>ショリ</t>
    </rPh>
    <rPh sb="5" eb="7">
      <t>セツビ</t>
    </rPh>
    <phoneticPr fontId="4"/>
  </si>
  <si>
    <t>余熱利用設備工事</t>
    <rPh sb="0" eb="2">
      <t>ヨネツ</t>
    </rPh>
    <rPh sb="2" eb="4">
      <t>リヨウ</t>
    </rPh>
    <rPh sb="4" eb="6">
      <t>セツビ</t>
    </rPh>
    <phoneticPr fontId="4"/>
  </si>
  <si>
    <t>雑設備工事</t>
    <rPh sb="0" eb="1">
      <t>ザツ</t>
    </rPh>
    <rPh sb="1" eb="3">
      <t>セツビ</t>
    </rPh>
    <phoneticPr fontId="4"/>
  </si>
  <si>
    <t>No.</t>
    <phoneticPr fontId="4"/>
  </si>
  <si>
    <t>必要人数（人）</t>
    <phoneticPr fontId="4"/>
  </si>
  <si>
    <t>ＳＰＣ</t>
    <phoneticPr fontId="4"/>
  </si>
  <si>
    <t>班数</t>
    <phoneticPr fontId="4"/>
  </si>
  <si>
    <t>■まとめ</t>
    <phoneticPr fontId="4"/>
  </si>
  <si>
    <t>SPC</t>
    <phoneticPr fontId="4"/>
  </si>
  <si>
    <t>書類名</t>
    <rPh sb="0" eb="2">
      <t>ショルイ</t>
    </rPh>
    <rPh sb="2" eb="3">
      <t>メイ</t>
    </rPh>
    <phoneticPr fontId="4"/>
  </si>
  <si>
    <t>頁</t>
    <rPh sb="0" eb="1">
      <t>ページ</t>
    </rPh>
    <phoneticPr fontId="4"/>
  </si>
  <si>
    <t>項目名</t>
    <rPh sb="0" eb="2">
      <t>コウモク</t>
    </rPh>
    <rPh sb="2" eb="3">
      <t>メイ</t>
    </rPh>
    <phoneticPr fontId="4"/>
  </si>
  <si>
    <t>交　付　対　象　外　全　体　計</t>
    <rPh sb="0" eb="1">
      <t>コウ</t>
    </rPh>
    <rPh sb="2" eb="3">
      <t>ヅケ</t>
    </rPh>
    <rPh sb="8" eb="9">
      <t>ガイ</t>
    </rPh>
    <rPh sb="14" eb="15">
      <t>ケイ</t>
    </rPh>
    <phoneticPr fontId="18"/>
  </si>
  <si>
    <t>３年目</t>
    <rPh sb="1" eb="3">
      <t>ネンメ</t>
    </rPh>
    <phoneticPr fontId="8"/>
  </si>
  <si>
    <t>1/2対象額</t>
    <rPh sb="3" eb="5">
      <t>タイショウ</t>
    </rPh>
    <rPh sb="5" eb="6">
      <t>ガク</t>
    </rPh>
    <phoneticPr fontId="4"/>
  </si>
  <si>
    <t>1/3対象額</t>
    <rPh sb="3" eb="5">
      <t>タイショウ</t>
    </rPh>
    <rPh sb="5" eb="6">
      <t>ガク</t>
    </rPh>
    <phoneticPr fontId="4"/>
  </si>
  <si>
    <t>土木・建築工事</t>
    <phoneticPr fontId="18"/>
  </si>
  <si>
    <t>2．</t>
    <phoneticPr fontId="5"/>
  </si>
  <si>
    <t>通風設備工事</t>
    <rPh sb="0" eb="2">
      <t>ツウフウ</t>
    </rPh>
    <phoneticPr fontId="4"/>
  </si>
  <si>
    <t>灰出し設備工事</t>
    <rPh sb="0" eb="1">
      <t>ハイ</t>
    </rPh>
    <rPh sb="1" eb="2">
      <t>ダ</t>
    </rPh>
    <rPh sb="3" eb="5">
      <t>セツビ</t>
    </rPh>
    <phoneticPr fontId="4"/>
  </si>
  <si>
    <t>排水処理設備工事</t>
    <rPh sb="0" eb="2">
      <t>ハイスイ</t>
    </rPh>
    <rPh sb="2" eb="4">
      <t>ショリ</t>
    </rPh>
    <rPh sb="4" eb="6">
      <t>セツビ</t>
    </rPh>
    <rPh sb="6" eb="8">
      <t>コウジヨウユウコカブツショリセツビ</t>
    </rPh>
    <phoneticPr fontId="4"/>
  </si>
  <si>
    <t>３．</t>
    <phoneticPr fontId="5"/>
  </si>
  <si>
    <t>４．</t>
    <phoneticPr fontId="5"/>
  </si>
  <si>
    <t>５．</t>
    <phoneticPr fontId="5"/>
  </si>
  <si>
    <t>６．</t>
    <phoneticPr fontId="5"/>
  </si>
  <si>
    <t>７．</t>
    <phoneticPr fontId="5"/>
  </si>
  <si>
    <t>８．</t>
    <phoneticPr fontId="5"/>
  </si>
  <si>
    <t>１．</t>
    <phoneticPr fontId="8"/>
  </si>
  <si>
    <t>２．</t>
    <phoneticPr fontId="5"/>
  </si>
  <si>
    <t>３．</t>
    <phoneticPr fontId="18"/>
  </si>
  <si>
    <t>４．</t>
    <phoneticPr fontId="18"/>
  </si>
  <si>
    <t>５．</t>
    <phoneticPr fontId="18"/>
  </si>
  <si>
    <t>２．</t>
    <phoneticPr fontId="18"/>
  </si>
  <si>
    <t>本工事費計</t>
    <rPh sb="0" eb="1">
      <t>ホン</t>
    </rPh>
    <rPh sb="1" eb="3">
      <t>コウジ</t>
    </rPh>
    <rPh sb="3" eb="4">
      <t>ヒ</t>
    </rPh>
    <rPh sb="4" eb="5">
      <t>ケイ</t>
    </rPh>
    <phoneticPr fontId="18"/>
  </si>
  <si>
    <t>(全体計画に対する率)</t>
    <phoneticPr fontId="18"/>
  </si>
  <si>
    <t>※1：建物内備品（事務机、ロッカー等）については、交付対象外／本工事費／土木・建築工事費に見込んでください。</t>
    <rPh sb="3" eb="5">
      <t>タテモノ</t>
    </rPh>
    <rPh sb="5" eb="6">
      <t>ナイ</t>
    </rPh>
    <rPh sb="6" eb="8">
      <t>ビヒン</t>
    </rPh>
    <rPh sb="25" eb="27">
      <t>コウフ</t>
    </rPh>
    <rPh sb="27" eb="29">
      <t>タイショウ</t>
    </rPh>
    <rPh sb="29" eb="30">
      <t>ガイ</t>
    </rPh>
    <rPh sb="31" eb="32">
      <t>ホン</t>
    </rPh>
    <rPh sb="32" eb="34">
      <t>コウジ</t>
    </rPh>
    <rPh sb="34" eb="35">
      <t>ヒ</t>
    </rPh>
    <rPh sb="36" eb="38">
      <t>ドボク</t>
    </rPh>
    <rPh sb="39" eb="41">
      <t>ケンチク</t>
    </rPh>
    <rPh sb="41" eb="43">
      <t>コウジ</t>
    </rPh>
    <rPh sb="43" eb="44">
      <t>ヒ</t>
    </rPh>
    <rPh sb="45" eb="47">
      <t>ミコ</t>
    </rPh>
    <phoneticPr fontId="4"/>
  </si>
  <si>
    <t>（１）その他費用（変動的費用）</t>
    <rPh sb="5" eb="6">
      <t>タ</t>
    </rPh>
    <rPh sb="6" eb="8">
      <t>ヒヨウ</t>
    </rPh>
    <rPh sb="9" eb="11">
      <t>ヘンドウ</t>
    </rPh>
    <rPh sb="11" eb="12">
      <t>テキ</t>
    </rPh>
    <rPh sb="12" eb="14">
      <t>ヒヨウ</t>
    </rPh>
    <phoneticPr fontId="4"/>
  </si>
  <si>
    <t>（３）その他費用（固定的費用）</t>
    <rPh sb="5" eb="6">
      <t>タ</t>
    </rPh>
    <rPh sb="6" eb="8">
      <t>ヒヨウ</t>
    </rPh>
    <rPh sb="9" eb="12">
      <t>コテイテキ</t>
    </rPh>
    <rPh sb="12" eb="14">
      <t>ヒヨウ</t>
    </rPh>
    <phoneticPr fontId="4"/>
  </si>
  <si>
    <t>建設費交付対象内外内訳表【ＤＢＯ方式】</t>
    <rPh sb="0" eb="3">
      <t>ケンセツヒ</t>
    </rPh>
    <rPh sb="3" eb="5">
      <t>コウフ</t>
    </rPh>
    <rPh sb="5" eb="7">
      <t>タイショウ</t>
    </rPh>
    <rPh sb="7" eb="9">
      <t>ナイガイ</t>
    </rPh>
    <rPh sb="9" eb="11">
      <t>ウチワケ</t>
    </rPh>
    <rPh sb="11" eb="12">
      <t>ヒョウ</t>
    </rPh>
    <rPh sb="16" eb="18">
      <t>ホウシキ</t>
    </rPh>
    <phoneticPr fontId="4"/>
  </si>
  <si>
    <t>３．</t>
  </si>
  <si>
    <t>６．</t>
    <phoneticPr fontId="18"/>
  </si>
  <si>
    <t>１．設計・建設業務</t>
    <rPh sb="2" eb="4">
      <t>セッケイ</t>
    </rPh>
    <rPh sb="5" eb="7">
      <t>ケンセツ</t>
    </rPh>
    <rPh sb="7" eb="9">
      <t>ギョウム</t>
    </rPh>
    <phoneticPr fontId="4"/>
  </si>
  <si>
    <t>※　回答欄が足りない場合には、適宜追加してください。</t>
    <phoneticPr fontId="4"/>
  </si>
  <si>
    <t>単位：千円（税抜き）</t>
    <rPh sb="0" eb="2">
      <t>タンイ</t>
    </rPh>
    <rPh sb="3" eb="4">
      <t>セン</t>
    </rPh>
    <rPh sb="4" eb="5">
      <t>エン</t>
    </rPh>
    <rPh sb="6" eb="7">
      <t>ゼイ</t>
    </rPh>
    <rPh sb="7" eb="8">
      <t>ヌ</t>
    </rPh>
    <phoneticPr fontId="4"/>
  </si>
  <si>
    <t>単位：千円（税抜き）</t>
    <rPh sb="0" eb="2">
      <t>タンイ</t>
    </rPh>
    <rPh sb="3" eb="5">
      <t>センエン</t>
    </rPh>
    <rPh sb="6" eb="7">
      <t>ゼイ</t>
    </rPh>
    <rPh sb="7" eb="8">
      <t>ヌ</t>
    </rPh>
    <phoneticPr fontId="4"/>
  </si>
  <si>
    <t>運営・維持管理費</t>
    <rPh sb="0" eb="2">
      <t>ウンエイ</t>
    </rPh>
    <rPh sb="3" eb="5">
      <t>イジ</t>
    </rPh>
    <rPh sb="5" eb="7">
      <t>カンリ</t>
    </rPh>
    <rPh sb="7" eb="8">
      <t>ヒ</t>
    </rPh>
    <phoneticPr fontId="4"/>
  </si>
  <si>
    <t>※2：回答欄が足りない場合には、適宜追加してください。</t>
    <rPh sb="3" eb="5">
      <t>カイトウ</t>
    </rPh>
    <rPh sb="5" eb="6">
      <t>ラン</t>
    </rPh>
    <rPh sb="16" eb="18">
      <t>テキギ</t>
    </rPh>
    <phoneticPr fontId="4"/>
  </si>
  <si>
    <t>※2：回答欄が足りない場合には、適宜追加してください。</t>
    <rPh sb="5" eb="6">
      <t>ラン</t>
    </rPh>
    <rPh sb="16" eb="18">
      <t>テキギ</t>
    </rPh>
    <phoneticPr fontId="4"/>
  </si>
  <si>
    <t>※1：休暇要員等の予備人員も含めてください。</t>
    <rPh sb="3" eb="5">
      <t>キュウカ</t>
    </rPh>
    <rPh sb="5" eb="7">
      <t>ヨウイン</t>
    </rPh>
    <rPh sb="7" eb="8">
      <t>トウ</t>
    </rPh>
    <rPh sb="9" eb="11">
      <t>ヨビ</t>
    </rPh>
    <rPh sb="11" eb="13">
      <t>ジンイン</t>
    </rPh>
    <rPh sb="14" eb="15">
      <t>フク</t>
    </rPh>
    <phoneticPr fontId="7"/>
  </si>
  <si>
    <t>様式第３号</t>
    <rPh sb="0" eb="2">
      <t>ヨウシキ</t>
    </rPh>
    <rPh sb="2" eb="3">
      <t>ダイ</t>
    </rPh>
    <rPh sb="4" eb="5">
      <t>ゴウ</t>
    </rPh>
    <phoneticPr fontId="4"/>
  </si>
  <si>
    <t>見積提案書提出書</t>
    <rPh sb="0" eb="2">
      <t>ミツモリ</t>
    </rPh>
    <rPh sb="2" eb="4">
      <t>テイアン</t>
    </rPh>
    <rPh sb="4" eb="5">
      <t>ショ</t>
    </rPh>
    <rPh sb="5" eb="7">
      <t>テイシュツ</t>
    </rPh>
    <rPh sb="7" eb="8">
      <t>ショ</t>
    </rPh>
    <phoneticPr fontId="4"/>
  </si>
  <si>
    <t>会社名等</t>
    <rPh sb="0" eb="4">
      <t>カイシャメイトウ</t>
    </rPh>
    <phoneticPr fontId="4"/>
  </si>
  <si>
    <t>所在地</t>
    <rPh sb="0" eb="3">
      <t>ショザイチ</t>
    </rPh>
    <phoneticPr fontId="4"/>
  </si>
  <si>
    <t>商号又は名称</t>
    <rPh sb="0" eb="2">
      <t>ショウゴウ</t>
    </rPh>
    <rPh sb="2" eb="3">
      <t>マタ</t>
    </rPh>
    <rPh sb="4" eb="6">
      <t>メイショウ</t>
    </rPh>
    <phoneticPr fontId="4"/>
  </si>
  <si>
    <t>代表者氏名</t>
    <rPh sb="0" eb="3">
      <t>ダイヒョウシャ</t>
    </rPh>
    <rPh sb="3" eb="5">
      <t>シメイ</t>
    </rPh>
    <phoneticPr fontId="4"/>
  </si>
  <si>
    <t>担当者</t>
    <rPh sb="0" eb="3">
      <t>タントウシャ</t>
    </rPh>
    <phoneticPr fontId="4"/>
  </si>
  <si>
    <t>氏名</t>
    <rPh sb="0" eb="2">
      <t>シメイ</t>
    </rPh>
    <phoneticPr fontId="4"/>
  </si>
  <si>
    <t>電子メール</t>
    <rPh sb="0" eb="2">
      <t>デンシ</t>
    </rPh>
    <phoneticPr fontId="4"/>
  </si>
  <si>
    <t>様式第２号</t>
    <rPh sb="0" eb="2">
      <t>ヨウシキ</t>
    </rPh>
    <rPh sb="2" eb="3">
      <t>ダイ</t>
    </rPh>
    <rPh sb="4" eb="5">
      <t>ゴウ</t>
    </rPh>
    <phoneticPr fontId="4"/>
  </si>
  <si>
    <t>様式第１号</t>
  </si>
  <si>
    <t>見積提出要項等に係る質問書</t>
  </si>
  <si>
    <t>その他費用の内訳</t>
  </si>
  <si>
    <t>リスク分担表に対する意見</t>
  </si>
  <si>
    <t>その他本件事業への要望事項</t>
  </si>
  <si>
    <t>目　　次</t>
    <rPh sb="0" eb="1">
      <t>メ</t>
    </rPh>
    <rPh sb="3" eb="4">
      <t>ジ</t>
    </rPh>
    <phoneticPr fontId="4"/>
  </si>
  <si>
    <t>余剰電力売却益</t>
    <rPh sb="0" eb="2">
      <t>ヨジョウ</t>
    </rPh>
    <rPh sb="2" eb="4">
      <t>デンリョク</t>
    </rPh>
    <rPh sb="4" eb="6">
      <t>バイキャク</t>
    </rPh>
    <rPh sb="6" eb="7">
      <t>エキ</t>
    </rPh>
    <phoneticPr fontId="4"/>
  </si>
  <si>
    <t>江戸崎地方衛生土木組合</t>
    <rPh sb="0" eb="2">
      <t>エド</t>
    </rPh>
    <rPh sb="2" eb="3">
      <t>サキ</t>
    </rPh>
    <rPh sb="3" eb="5">
      <t>チホウ</t>
    </rPh>
    <rPh sb="5" eb="7">
      <t>エイセイ</t>
    </rPh>
    <rPh sb="7" eb="9">
      <t>ドボク</t>
    </rPh>
    <rPh sb="9" eb="11">
      <t>クミアイ</t>
    </rPh>
    <phoneticPr fontId="7"/>
  </si>
  <si>
    <t xml:space="preserve">入札説明書、要求水準書等の誤記、提示漏れにより、組合の要望事項が達成されない等 </t>
  </si>
  <si>
    <t>△</t>
  </si>
  <si>
    <t xml:space="preserve">組合の指示による事業範囲の縮小、拡大等 </t>
  </si>
  <si>
    <t>組合の指示、提示条件の不備、変更による工事費の増大</t>
  </si>
  <si>
    <t>組合の指示、提示条件の不備、変更による工事遅延、未完工による施設の供用開始の遅延</t>
  </si>
  <si>
    <t xml:space="preserve">要求水準書の不適合（施工不良を含む） </t>
  </si>
  <si>
    <t xml:space="preserve">要求水準書の不適合 </t>
  </si>
  <si>
    <t>施設かしリスク</t>
  </si>
  <si>
    <t>事業期間中における施設かしに関するもの</t>
  </si>
  <si>
    <t>運営段階</t>
  </si>
  <si>
    <t>建設段階</t>
  </si>
  <si>
    <t>共通</t>
  </si>
  <si>
    <t>設計段階</t>
  </si>
  <si>
    <t xml:space="preserve">組合の指示、提示条件の不備、変更による設計変更による費用の増大、計画遅延に関するもの </t>
  </si>
  <si>
    <t xml:space="preserve">組合が実施した測量、地質調査部分に関するもの </t>
  </si>
  <si>
    <t xml:space="preserve">組合の指示、提示条件の不備、変更によるもの </t>
  </si>
  <si>
    <t>組合</t>
    <rPh sb="0" eb="2">
      <t>クミアイ</t>
    </rPh>
    <phoneticPr fontId="4"/>
  </si>
  <si>
    <t>表中の「注」については以下に示すとおりである。</t>
    <phoneticPr fontId="4"/>
  </si>
  <si>
    <t>○主分担、△従分担</t>
    <phoneticPr fontId="4"/>
  </si>
  <si>
    <t>２．運営・維持管理業務</t>
    <rPh sb="2" eb="4">
      <t>ウンエイ</t>
    </rPh>
    <rPh sb="5" eb="7">
      <t>イジ</t>
    </rPh>
    <rPh sb="7" eb="9">
      <t>カンリ</t>
    </rPh>
    <rPh sb="9" eb="11">
      <t>ギョウム</t>
    </rPh>
    <phoneticPr fontId="4"/>
  </si>
  <si>
    <t>様式第９号</t>
    <rPh sb="0" eb="2">
      <t>ヨウシキ</t>
    </rPh>
    <rPh sb="2" eb="3">
      <t>ダイ</t>
    </rPh>
    <rPh sb="4" eb="5">
      <t>ゴウ</t>
    </rPh>
    <phoneticPr fontId="4"/>
  </si>
  <si>
    <t>江戸崎地方衛生土木組合ごみ処理施設</t>
    <rPh sb="13" eb="15">
      <t>ショリ</t>
    </rPh>
    <rPh sb="15" eb="17">
      <t>シセツ</t>
    </rPh>
    <phoneticPr fontId="7"/>
  </si>
  <si>
    <t>江戸崎地方衛生土木組合 ごみ処理施設整備・運営事業に係る見積等調査　様式集</t>
    <rPh sb="0" eb="2">
      <t>エド</t>
    </rPh>
    <rPh sb="2" eb="3">
      <t>サキ</t>
    </rPh>
    <rPh sb="3" eb="5">
      <t>チホウ</t>
    </rPh>
    <rPh sb="5" eb="7">
      <t>エイセイ</t>
    </rPh>
    <rPh sb="7" eb="9">
      <t>ドボク</t>
    </rPh>
    <rPh sb="9" eb="11">
      <t>クミアイ</t>
    </rPh>
    <rPh sb="14" eb="16">
      <t>ショリ</t>
    </rPh>
    <rPh sb="16" eb="18">
      <t>シセツ</t>
    </rPh>
    <rPh sb="18" eb="20">
      <t>セイビ</t>
    </rPh>
    <rPh sb="21" eb="23">
      <t>ウンエイ</t>
    </rPh>
    <rPh sb="23" eb="25">
      <t>ジギョウ</t>
    </rPh>
    <phoneticPr fontId="7"/>
  </si>
  <si>
    <r>
      <t>議会を含む組合の事由により契約が結べない等</t>
    </r>
    <r>
      <rPr>
        <vertAlign val="superscript"/>
        <sz val="10.5"/>
        <rFont val="ＭＳ Ｐゴシック"/>
        <family val="3"/>
        <charset val="128"/>
        <scheme val="major"/>
      </rPr>
      <t>注1</t>
    </r>
    <r>
      <rPr>
        <sz val="10.5"/>
        <rFont val="ＭＳ Ｐゴシック"/>
        <family val="3"/>
        <charset val="128"/>
        <scheme val="major"/>
      </rPr>
      <t xml:space="preserve"> </t>
    </r>
  </si>
  <si>
    <r>
      <t>事業者の事由により契約が結べない等</t>
    </r>
    <r>
      <rPr>
        <vertAlign val="superscript"/>
        <sz val="10.5"/>
        <rFont val="ＭＳ Ｐゴシック"/>
        <family val="3"/>
        <charset val="128"/>
        <scheme val="major"/>
      </rPr>
      <t>注1</t>
    </r>
    <r>
      <rPr>
        <sz val="10.5"/>
        <rFont val="ＭＳ Ｐゴシック"/>
        <family val="3"/>
        <charset val="128"/>
        <scheme val="major"/>
      </rPr>
      <t xml:space="preserve"> </t>
    </r>
  </si>
  <si>
    <r>
      <t>施設の供用開始前のインフレ、デフレ</t>
    </r>
    <r>
      <rPr>
        <vertAlign val="superscript"/>
        <sz val="10.5"/>
        <rFont val="ＭＳ Ｐゴシック"/>
        <family val="3"/>
        <charset val="128"/>
        <scheme val="major"/>
      </rPr>
      <t xml:space="preserve"> 注2</t>
    </r>
  </si>
  <si>
    <r>
      <t xml:space="preserve">施設の供用開始後のインフレ、デフレ </t>
    </r>
    <r>
      <rPr>
        <vertAlign val="superscript"/>
        <sz val="10.5"/>
        <rFont val="ＭＳ Ｐゴシック"/>
        <family val="3"/>
        <charset val="128"/>
        <scheme val="major"/>
      </rPr>
      <t>注2</t>
    </r>
  </si>
  <si>
    <r>
      <t>組合の指示、組合の債務不履行によるもの</t>
    </r>
    <r>
      <rPr>
        <vertAlign val="superscript"/>
        <sz val="10.5"/>
        <rFont val="ＭＳ Ｐゴシック"/>
        <family val="3"/>
        <charset val="128"/>
        <scheme val="major"/>
      </rPr>
      <t>注3</t>
    </r>
  </si>
  <si>
    <r>
      <t>天災、暴動等の不可抗力による費用の増大、計画遅延、中止等</t>
    </r>
    <r>
      <rPr>
        <vertAlign val="superscript"/>
        <sz val="10.5"/>
        <rFont val="ＭＳ Ｐゴシック"/>
        <family val="3"/>
        <charset val="128"/>
        <scheme val="major"/>
      </rPr>
      <t>注4</t>
    </r>
    <r>
      <rPr>
        <sz val="10.5"/>
        <rFont val="ＭＳ Ｐゴシック"/>
        <family val="3"/>
        <charset val="128"/>
        <scheme val="major"/>
      </rPr>
      <t xml:space="preserve"> </t>
    </r>
  </si>
  <si>
    <r>
      <t>受入れ廃棄物の質に起因する費用上昇、事故等</t>
    </r>
    <r>
      <rPr>
        <vertAlign val="superscript"/>
        <sz val="10.5"/>
        <rFont val="ＭＳ Ｐゴシック"/>
        <family val="3"/>
        <charset val="128"/>
        <scheme val="major"/>
      </rPr>
      <t>注5</t>
    </r>
    <r>
      <rPr>
        <sz val="10.5"/>
        <rFont val="ＭＳ Ｐゴシック"/>
        <family val="3"/>
        <charset val="128"/>
        <scheme val="major"/>
      </rPr>
      <t xml:space="preserve"> </t>
    </r>
  </si>
  <si>
    <r>
      <t xml:space="preserve">受入廃棄物の量の変動による費用上昇等 </t>
    </r>
    <r>
      <rPr>
        <vertAlign val="superscript"/>
        <sz val="10.5"/>
        <rFont val="ＭＳ Ｐゴシック"/>
        <family val="3"/>
        <charset val="128"/>
        <scheme val="major"/>
      </rPr>
      <t>注6</t>
    </r>
  </si>
  <si>
    <t>整備・運営事業に係る見積等調査</t>
    <phoneticPr fontId="7"/>
  </si>
  <si>
    <t>様　式　集</t>
    <rPh sb="0" eb="1">
      <t>サマ</t>
    </rPh>
    <rPh sb="2" eb="3">
      <t>シキ</t>
    </rPh>
    <rPh sb="4" eb="5">
      <t>シュウ</t>
    </rPh>
    <phoneticPr fontId="7"/>
  </si>
  <si>
    <t>焼却施設</t>
    <rPh sb="0" eb="2">
      <t>ショウキャク</t>
    </rPh>
    <rPh sb="2" eb="4">
      <t>シセツ</t>
    </rPh>
    <phoneticPr fontId="4"/>
  </si>
  <si>
    <t>ごみ焼却施設</t>
    <rPh sb="2" eb="4">
      <t>ショウキャク</t>
    </rPh>
    <rPh sb="4" eb="6">
      <t>シセツ</t>
    </rPh>
    <phoneticPr fontId="4"/>
  </si>
  <si>
    <t>金額</t>
    <rPh sb="0" eb="2">
      <t>キンガク</t>
    </rPh>
    <phoneticPr fontId="4"/>
  </si>
  <si>
    <t>管理棟工事</t>
    <rPh sb="0" eb="2">
      <t>カンリ</t>
    </rPh>
    <rPh sb="2" eb="3">
      <t>トウ</t>
    </rPh>
    <rPh sb="3" eb="5">
      <t>コウジ</t>
    </rPh>
    <phoneticPr fontId="4"/>
  </si>
  <si>
    <t>車庫棟工事</t>
    <rPh sb="0" eb="2">
      <t>シャコ</t>
    </rPh>
    <rPh sb="2" eb="3">
      <t>トウ</t>
    </rPh>
    <rPh sb="3" eb="5">
      <t>コウジ</t>
    </rPh>
    <phoneticPr fontId="4"/>
  </si>
  <si>
    <t>数量</t>
    <rPh sb="0" eb="2">
      <t>スウリョウ</t>
    </rPh>
    <phoneticPr fontId="4"/>
  </si>
  <si>
    <t>単位</t>
    <rPh sb="0" eb="2">
      <t>タンイ</t>
    </rPh>
    <phoneticPr fontId="4"/>
  </si>
  <si>
    <t>式</t>
    <rPh sb="0" eb="1">
      <t>シキ</t>
    </rPh>
    <phoneticPr fontId="4"/>
  </si>
  <si>
    <t>雨水排水工事</t>
    <rPh sb="0" eb="2">
      <t>ウスイ</t>
    </rPh>
    <rPh sb="2" eb="4">
      <t>ハイスイ</t>
    </rPh>
    <rPh sb="4" eb="6">
      <t>コウジ</t>
    </rPh>
    <phoneticPr fontId="4"/>
  </si>
  <si>
    <t>土木工事</t>
    <rPh sb="0" eb="2">
      <t>ドボク</t>
    </rPh>
    <rPh sb="2" eb="4">
      <t>コウジ</t>
    </rPh>
    <phoneticPr fontId="18"/>
  </si>
  <si>
    <t>（１）建築工事</t>
    <rPh sb="3" eb="5">
      <t>ケンチク</t>
    </rPh>
    <rPh sb="5" eb="7">
      <t>コウジ</t>
    </rPh>
    <phoneticPr fontId="4"/>
  </si>
  <si>
    <t>（２）土木工事</t>
    <rPh sb="3" eb="5">
      <t>ドボク</t>
    </rPh>
    <rPh sb="5" eb="7">
      <t>コウジ</t>
    </rPh>
    <phoneticPr fontId="4"/>
  </si>
  <si>
    <t>植栽・緑化工事</t>
    <rPh sb="0" eb="2">
      <t>ショクサイ</t>
    </rPh>
    <rPh sb="3" eb="5">
      <t>リョクカ</t>
    </rPh>
    <rPh sb="5" eb="7">
      <t>コウジ</t>
    </rPh>
    <phoneticPr fontId="4"/>
  </si>
  <si>
    <t>駐車場・構内道路工事</t>
    <rPh sb="0" eb="3">
      <t>チュウシャジョウ</t>
    </rPh>
    <rPh sb="4" eb="6">
      <t>コウナイ</t>
    </rPh>
    <rPh sb="6" eb="8">
      <t>ドウロ</t>
    </rPh>
    <rPh sb="8" eb="10">
      <t>コウジ</t>
    </rPh>
    <phoneticPr fontId="4"/>
  </si>
  <si>
    <t>交付対象内事業</t>
    <rPh sb="0" eb="2">
      <t>コウフ</t>
    </rPh>
    <rPh sb="2" eb="4">
      <t>タイショウ</t>
    </rPh>
    <rPh sb="4" eb="5">
      <t>ナイ</t>
    </rPh>
    <rPh sb="5" eb="7">
      <t>ジギョウ</t>
    </rPh>
    <phoneticPr fontId="4"/>
  </si>
  <si>
    <t>調整池工事</t>
    <rPh sb="0" eb="2">
      <t>チョウセイ</t>
    </rPh>
    <rPh sb="2" eb="3">
      <t>イケ</t>
    </rPh>
    <rPh sb="3" eb="5">
      <t>コウジ</t>
    </rPh>
    <phoneticPr fontId="4"/>
  </si>
  <si>
    <t>交付対象外工事</t>
    <rPh sb="0" eb="2">
      <t>コウフ</t>
    </rPh>
    <rPh sb="2" eb="5">
      <t>タイショウガイ</t>
    </rPh>
    <rPh sb="5" eb="7">
      <t>コウジ</t>
    </rPh>
    <phoneticPr fontId="4"/>
  </si>
  <si>
    <t>（1）建築工事</t>
    <rPh sb="3" eb="5">
      <t>ケンチク</t>
    </rPh>
    <rPh sb="5" eb="7">
      <t>コウジ</t>
    </rPh>
    <phoneticPr fontId="4"/>
  </si>
  <si>
    <t>建築工事</t>
    <rPh sb="0" eb="2">
      <t>ケンチク</t>
    </rPh>
    <rPh sb="2" eb="4">
      <t>コウジ</t>
    </rPh>
    <phoneticPr fontId="8"/>
  </si>
  <si>
    <t>埋設廃棄物除去工事</t>
    <rPh sb="0" eb="2">
      <t>マイセツ</t>
    </rPh>
    <rPh sb="2" eb="5">
      <t>ハイキブツ</t>
    </rPh>
    <rPh sb="5" eb="7">
      <t>ジョキョ</t>
    </rPh>
    <rPh sb="7" eb="9">
      <t>コウジ</t>
    </rPh>
    <phoneticPr fontId="18"/>
  </si>
  <si>
    <t>付帯工事費内訳</t>
    <rPh sb="0" eb="2">
      <t>フタイ</t>
    </rPh>
    <rPh sb="2" eb="4">
      <t>コウジ</t>
    </rPh>
    <rPh sb="4" eb="5">
      <t>ヒ</t>
    </rPh>
    <rPh sb="5" eb="7">
      <t>ウチワケ</t>
    </rPh>
    <phoneticPr fontId="4"/>
  </si>
  <si>
    <t>2.</t>
    <phoneticPr fontId="4"/>
  </si>
  <si>
    <t>1.</t>
    <phoneticPr fontId="4"/>
  </si>
  <si>
    <t>建設費交付対象内外内訳表</t>
    <phoneticPr fontId="4"/>
  </si>
  <si>
    <t>付帯工事費内訳</t>
    <phoneticPr fontId="4"/>
  </si>
  <si>
    <t>（　午　前　・　午　後　）</t>
  </si>
  <si>
    <t>平成　年　　月　　　日</t>
    <phoneticPr fontId="4"/>
  </si>
  <si>
    <t>希望日時2</t>
  </si>
  <si>
    <t>希望日時1</t>
  </si>
  <si>
    <t>【見学希望日時】　　　　　　　　　　　　　（※午前又は午後に○をつけること）</t>
    <phoneticPr fontId="4"/>
  </si>
  <si>
    <t>参加者欄が足りない場合には適宜追加すること。</t>
    <rPh sb="0" eb="3">
      <t>サンカシャ</t>
    </rPh>
    <rPh sb="3" eb="4">
      <t>ラン</t>
    </rPh>
    <rPh sb="5" eb="6">
      <t>タ</t>
    </rPh>
    <rPh sb="9" eb="11">
      <t>バアイ</t>
    </rPh>
    <rPh sb="13" eb="15">
      <t>テキギ</t>
    </rPh>
    <rPh sb="15" eb="17">
      <t>ツイカ</t>
    </rPh>
    <phoneticPr fontId="4"/>
  </si>
  <si>
    <t>部署名及び役職</t>
  </si>
  <si>
    <t>氏　名</t>
  </si>
  <si>
    <t>参加者５</t>
  </si>
  <si>
    <t>参加者４</t>
  </si>
  <si>
    <t>参加者３</t>
  </si>
  <si>
    <t>参加者２</t>
  </si>
  <si>
    <t>参加者１</t>
  </si>
  <si>
    <t>電子ﾒｰﾙｱﾄﾞﾚｽ</t>
  </si>
  <si>
    <t>ﾌｧｯｸｽ番号</t>
  </si>
  <si>
    <t>電話番号</t>
  </si>
  <si>
    <t>住　所</t>
  </si>
  <si>
    <t>会社名</t>
  </si>
  <si>
    <t>現地見学会への参加申込書</t>
    <rPh sb="0" eb="2">
      <t>ゲンチ</t>
    </rPh>
    <rPh sb="2" eb="5">
      <t>ケンガクカイ</t>
    </rPh>
    <rPh sb="7" eb="9">
      <t>サンカ</t>
    </rPh>
    <rPh sb="9" eb="12">
      <t>モウシコミショ</t>
    </rPh>
    <phoneticPr fontId="4"/>
  </si>
  <si>
    <t>平成　　年　　月　　日</t>
    <rPh sb="0" eb="2">
      <t>ヘイセイ</t>
    </rPh>
    <rPh sb="4" eb="5">
      <t>ネン</t>
    </rPh>
    <rPh sb="7" eb="8">
      <t>ガツ</t>
    </rPh>
    <rPh sb="10" eb="11">
      <t>ニチ</t>
    </rPh>
    <phoneticPr fontId="4"/>
  </si>
  <si>
    <t>※2：「1/2対象額」とは、ごみ焼却施設による嵩上げ分の対象額、「1/3対象額」とは、通常の交付金対象額を指します。</t>
    <rPh sb="7" eb="9">
      <t>タイショウ</t>
    </rPh>
    <rPh sb="9" eb="10">
      <t>ガク</t>
    </rPh>
    <rPh sb="16" eb="18">
      <t>ショウキャク</t>
    </rPh>
    <rPh sb="18" eb="20">
      <t>シセツ</t>
    </rPh>
    <rPh sb="23" eb="25">
      <t>カサア</t>
    </rPh>
    <rPh sb="26" eb="27">
      <t>ブン</t>
    </rPh>
    <rPh sb="28" eb="30">
      <t>タイショウ</t>
    </rPh>
    <rPh sb="30" eb="31">
      <t>ガク</t>
    </rPh>
    <rPh sb="36" eb="38">
      <t>タイショウ</t>
    </rPh>
    <rPh sb="38" eb="39">
      <t>ガク</t>
    </rPh>
    <rPh sb="43" eb="45">
      <t>ツウジョウ</t>
    </rPh>
    <rPh sb="46" eb="49">
      <t>コウフキン</t>
    </rPh>
    <rPh sb="49" eb="51">
      <t>タイショウ</t>
    </rPh>
    <rPh sb="51" eb="52">
      <t>ガク</t>
    </rPh>
    <rPh sb="53" eb="54">
      <t>サ</t>
    </rPh>
    <phoneticPr fontId="4"/>
  </si>
  <si>
    <t>江戸崎地方衛生土木組合　行</t>
    <rPh sb="0" eb="2">
      <t>エド</t>
    </rPh>
    <rPh sb="2" eb="3">
      <t>サキ</t>
    </rPh>
    <rPh sb="3" eb="5">
      <t>チホウ</t>
    </rPh>
    <rPh sb="5" eb="7">
      <t>エイセイ</t>
    </rPh>
    <rPh sb="7" eb="9">
      <t>ドボク</t>
    </rPh>
    <rPh sb="9" eb="11">
      <t>クミアイ</t>
    </rPh>
    <rPh sb="12" eb="13">
      <t>ユ</t>
    </rPh>
    <phoneticPr fontId="4"/>
  </si>
  <si>
    <t>様式第６号</t>
    <rPh sb="0" eb="2">
      <t>ヨウシキ</t>
    </rPh>
    <rPh sb="2" eb="3">
      <t>ダイ</t>
    </rPh>
    <rPh sb="4" eb="5">
      <t>ゴウ</t>
    </rPh>
    <phoneticPr fontId="4"/>
  </si>
  <si>
    <t>様式第５号</t>
    <rPh sb="0" eb="2">
      <t>ヨウシキ</t>
    </rPh>
    <rPh sb="2" eb="3">
      <t>ダイ</t>
    </rPh>
    <rPh sb="4" eb="5">
      <t>ゴウ</t>
    </rPh>
    <phoneticPr fontId="4"/>
  </si>
  <si>
    <t>様式第７号－１</t>
    <rPh sb="0" eb="2">
      <t>ヨウシキ</t>
    </rPh>
    <rPh sb="2" eb="3">
      <t>ダイ</t>
    </rPh>
    <rPh sb="4" eb="5">
      <t>ゴウ</t>
    </rPh>
    <phoneticPr fontId="4"/>
  </si>
  <si>
    <t>様式第７号－２</t>
    <rPh sb="0" eb="2">
      <t>ヨウシキ</t>
    </rPh>
    <rPh sb="2" eb="3">
      <t>ダイ</t>
    </rPh>
    <rPh sb="4" eb="5">
      <t>ゴウ</t>
    </rPh>
    <phoneticPr fontId="4"/>
  </si>
  <si>
    <t>様式第１１号－２</t>
    <rPh sb="0" eb="2">
      <t>ヨウシキ</t>
    </rPh>
    <rPh sb="2" eb="3">
      <t>ダイ</t>
    </rPh>
    <rPh sb="5" eb="6">
      <t>ゴウ</t>
    </rPh>
    <phoneticPr fontId="4"/>
  </si>
  <si>
    <t>様式第１１号－１</t>
    <rPh sb="0" eb="2">
      <t>ヨウシキ</t>
    </rPh>
    <rPh sb="2" eb="3">
      <t>ダイ</t>
    </rPh>
    <rPh sb="5" eb="6">
      <t>ゴウ</t>
    </rPh>
    <phoneticPr fontId="4"/>
  </si>
  <si>
    <t>様式第１０号</t>
    <rPh sb="0" eb="2">
      <t>ヨウシキ</t>
    </rPh>
    <rPh sb="2" eb="3">
      <t>ダイ</t>
    </rPh>
    <rPh sb="5" eb="6">
      <t>ゴウ</t>
    </rPh>
    <phoneticPr fontId="4"/>
  </si>
  <si>
    <t>資本金</t>
    <rPh sb="0" eb="3">
      <t>シホンキン</t>
    </rPh>
    <phoneticPr fontId="4"/>
  </si>
  <si>
    <t>千万円</t>
    <rPh sb="0" eb="3">
      <t>センマンエン</t>
    </rPh>
    <phoneticPr fontId="4"/>
  </si>
  <si>
    <t>　本事業への参画・出資の際、最低限保障すべきと考える収益率（E-IRR）及び資本金についてご回答ください。なお、事業期間を通しての数値としてお考えください。</t>
    <rPh sb="36" eb="37">
      <t>オヨ</t>
    </rPh>
    <rPh sb="38" eb="41">
      <t>シホンキン</t>
    </rPh>
    <rPh sb="56" eb="58">
      <t>ジギョウ</t>
    </rPh>
    <rPh sb="58" eb="60">
      <t>キカン</t>
    </rPh>
    <rPh sb="61" eb="62">
      <t>トオ</t>
    </rPh>
    <rPh sb="65" eb="67">
      <t>スウチ</t>
    </rPh>
    <rPh sb="71" eb="72">
      <t>カンガ</t>
    </rPh>
    <phoneticPr fontId="4"/>
  </si>
  <si>
    <t>E-IRR：</t>
    <phoneticPr fontId="4"/>
  </si>
  <si>
    <t>自己資本に対する内部収益率。資本金として投下した資金に対して将来受け取る配当金が、年利回りに換算してどの程度となるかを数値化したもの。</t>
    <phoneticPr fontId="4"/>
  </si>
  <si>
    <t>４年目</t>
    <rPh sb="1" eb="3">
      <t>ネンメ</t>
    </rPh>
    <phoneticPr fontId="8"/>
  </si>
  <si>
    <t>（単位：千円）</t>
    <phoneticPr fontId="18"/>
  </si>
  <si>
    <t>様式第１３号</t>
    <rPh sb="0" eb="2">
      <t>ヨウシキ</t>
    </rPh>
    <rPh sb="2" eb="3">
      <t>ダイ</t>
    </rPh>
    <rPh sb="5" eb="6">
      <t>ゴウ</t>
    </rPh>
    <phoneticPr fontId="4"/>
  </si>
  <si>
    <t>現地見学会への参加申込書</t>
    <phoneticPr fontId="4"/>
  </si>
  <si>
    <t>見積提案書提出書</t>
    <phoneticPr fontId="4"/>
  </si>
  <si>
    <t>ファックス</t>
    <phoneticPr fontId="4"/>
  </si>
  <si>
    <t>㊞</t>
    <phoneticPr fontId="4"/>
  </si>
  <si>
    <t>会社名等</t>
    <rPh sb="0" eb="3">
      <t>カイシャメイ</t>
    </rPh>
    <rPh sb="3" eb="4">
      <t>トウ</t>
    </rPh>
    <phoneticPr fontId="4"/>
  </si>
  <si>
    <t>参 加 表 明 書</t>
    <rPh sb="0" eb="1">
      <t>サン</t>
    </rPh>
    <rPh sb="2" eb="3">
      <t>カ</t>
    </rPh>
    <rPh sb="4" eb="5">
      <t>ヒョウ</t>
    </rPh>
    <rPh sb="6" eb="7">
      <t>メイ</t>
    </rPh>
    <rPh sb="8" eb="9">
      <t>ショ</t>
    </rPh>
    <phoneticPr fontId="4"/>
  </si>
  <si>
    <r>
      <t>・</t>
    </r>
    <r>
      <rPr>
        <sz val="7"/>
        <rFont val="ＭＳ ゴシック"/>
        <family val="3"/>
        <charset val="128"/>
      </rPr>
      <t xml:space="preserve">    </t>
    </r>
    <r>
      <rPr>
        <sz val="11"/>
        <rFont val="ＭＳ ゴシック"/>
        <family val="3"/>
        <charset val="128"/>
      </rPr>
      <t>会社概要については、パンフレット等での代用は可とする。</t>
    </r>
  </si>
  <si>
    <t>【留意事項】</t>
  </si>
  <si>
    <t>(2)  建設実績（様式第３号）</t>
    <phoneticPr fontId="4"/>
  </si>
  <si>
    <t>(1)  会社概要・業務経歴書</t>
  </si>
  <si>
    <t>【見積参加資格確認書類】</t>
  </si>
  <si>
    <t>■添付書類</t>
  </si>
  <si>
    <t>記</t>
    <rPh sb="0" eb="1">
      <t>キ</t>
    </rPh>
    <phoneticPr fontId="4"/>
  </si>
  <si>
    <t>㊞</t>
    <phoneticPr fontId="4"/>
  </si>
  <si>
    <t>見積参加資格確認申請書</t>
    <rPh sb="0" eb="2">
      <t>ミツモリ</t>
    </rPh>
    <rPh sb="2" eb="4">
      <t>サンカ</t>
    </rPh>
    <rPh sb="4" eb="6">
      <t>シカク</t>
    </rPh>
    <rPh sb="6" eb="8">
      <t>カクニン</t>
    </rPh>
    <rPh sb="8" eb="11">
      <t>シンセイショ</t>
    </rPh>
    <phoneticPr fontId="4"/>
  </si>
  <si>
    <t>上記の実績を有していることを証する書類【契約書（複写）及び施設パンフレット】を添付すること。</t>
    <phoneticPr fontId="4"/>
  </si>
  <si>
    <t>・</t>
    <phoneticPr fontId="4"/>
  </si>
  <si>
    <t>【留意事項】</t>
    <rPh sb="1" eb="3">
      <t>リュウイ</t>
    </rPh>
    <rPh sb="3" eb="5">
      <t>ジコウ</t>
    </rPh>
    <phoneticPr fontId="4"/>
  </si>
  <si>
    <t>平成　年　月　日から平成　年　月　日まで</t>
  </si>
  <si>
    <t>建設期間</t>
  </si>
  <si>
    <t>処理方式</t>
    <rPh sb="0" eb="2">
      <t>ショリ</t>
    </rPh>
    <rPh sb="2" eb="4">
      <t>ホウシキ</t>
    </rPh>
    <phoneticPr fontId="4"/>
  </si>
  <si>
    <t>発電能力</t>
    <rPh sb="0" eb="2">
      <t>ハツデン</t>
    </rPh>
    <rPh sb="2" eb="4">
      <t>ノウリョク</t>
    </rPh>
    <phoneticPr fontId="4"/>
  </si>
  <si>
    <t>トン/日（　　トン/日・炉　×　　炉）</t>
    <rPh sb="3" eb="4">
      <t>ニチ</t>
    </rPh>
    <rPh sb="10" eb="11">
      <t>ニチ</t>
    </rPh>
    <rPh sb="12" eb="13">
      <t>ロ</t>
    </rPh>
    <rPh sb="17" eb="18">
      <t>ロ</t>
    </rPh>
    <phoneticPr fontId="4"/>
  </si>
  <si>
    <t>施設規模</t>
    <rPh sb="0" eb="2">
      <t>シセツ</t>
    </rPh>
    <rPh sb="2" eb="4">
      <t>キボ</t>
    </rPh>
    <phoneticPr fontId="4"/>
  </si>
  <si>
    <t>担当課：</t>
  </si>
  <si>
    <t>電話：</t>
    <rPh sb="0" eb="2">
      <t>デンワ</t>
    </rPh>
    <phoneticPr fontId="4"/>
  </si>
  <si>
    <t>住所：</t>
  </si>
  <si>
    <t>施設所在地等</t>
  </si>
  <si>
    <t>発注機関名</t>
  </si>
  <si>
    <t>ｋＷ</t>
    <phoneticPr fontId="4"/>
  </si>
  <si>
    <t>施設名称</t>
    <phoneticPr fontId="4"/>
  </si>
  <si>
    <t>建 設 実 績</t>
    <rPh sb="0" eb="1">
      <t>ケン</t>
    </rPh>
    <rPh sb="2" eb="3">
      <t>セツ</t>
    </rPh>
    <rPh sb="4" eb="5">
      <t>ジツ</t>
    </rPh>
    <rPh sb="6" eb="7">
      <t>イサオ</t>
    </rPh>
    <phoneticPr fontId="4"/>
  </si>
  <si>
    <t>Ｎｏ</t>
    <phoneticPr fontId="4"/>
  </si>
  <si>
    <t>　　　　　　　問　</t>
    <rPh sb="7" eb="8">
      <t>モン</t>
    </rPh>
    <phoneticPr fontId="4"/>
  </si>
  <si>
    <t>総質問数</t>
    <rPh sb="0" eb="1">
      <t>ソウ</t>
    </rPh>
    <rPh sb="1" eb="3">
      <t>シツモン</t>
    </rPh>
    <rPh sb="3" eb="4">
      <t>スウ</t>
    </rPh>
    <phoneticPr fontId="4"/>
  </si>
  <si>
    <t>ファックス</t>
    <phoneticPr fontId="4"/>
  </si>
  <si>
    <t>様式第４号</t>
    <rPh sb="0" eb="2">
      <t>ヨウシキ</t>
    </rPh>
    <rPh sb="2" eb="3">
      <t>ダイ</t>
    </rPh>
    <rPh sb="4" eb="5">
      <t>ゴウ</t>
    </rPh>
    <phoneticPr fontId="4"/>
  </si>
  <si>
    <t>　江戸崎地方衛生土木組合　</t>
    <rPh sb="1" eb="4">
      <t>エドサキ</t>
    </rPh>
    <rPh sb="4" eb="6">
      <t>チホウ</t>
    </rPh>
    <rPh sb="6" eb="8">
      <t>エイセイ</t>
    </rPh>
    <rPh sb="8" eb="10">
      <t>ドボク</t>
    </rPh>
    <rPh sb="10" eb="12">
      <t>クミアイ</t>
    </rPh>
    <phoneticPr fontId="4"/>
  </si>
  <si>
    <t>　管理者　田口　久克　様</t>
    <phoneticPr fontId="4"/>
  </si>
  <si>
    <t>【建設実績】</t>
    <rPh sb="1" eb="3">
      <t>ケンセツ</t>
    </rPh>
    <rPh sb="3" eb="5">
      <t>ジッセキ</t>
    </rPh>
    <phoneticPr fontId="4"/>
  </si>
  <si>
    <t>様式第１５号</t>
    <rPh sb="0" eb="2">
      <t>ヨウシキ</t>
    </rPh>
    <rPh sb="2" eb="3">
      <t>ダイ</t>
    </rPh>
    <rPh sb="5" eb="6">
      <t>ゴウ</t>
    </rPh>
    <phoneticPr fontId="4"/>
  </si>
  <si>
    <t>様式第１４号</t>
    <rPh sb="0" eb="2">
      <t>ヨウシキ</t>
    </rPh>
    <rPh sb="2" eb="3">
      <t>ダイ</t>
    </rPh>
    <rPh sb="5" eb="6">
      <t>ゴウ</t>
    </rPh>
    <phoneticPr fontId="4"/>
  </si>
  <si>
    <t>様式第１２号－１</t>
    <rPh sb="0" eb="2">
      <t>ヨウシキ</t>
    </rPh>
    <rPh sb="2" eb="3">
      <t>ダイ</t>
    </rPh>
    <rPh sb="5" eb="6">
      <t>ゴウ</t>
    </rPh>
    <phoneticPr fontId="4"/>
  </si>
  <si>
    <t>様式第１２号－２</t>
    <rPh sb="0" eb="2">
      <t>ヨウシキ</t>
    </rPh>
    <rPh sb="2" eb="3">
      <t>ダイ</t>
    </rPh>
    <rPh sb="5" eb="6">
      <t>ゴウ</t>
    </rPh>
    <phoneticPr fontId="7"/>
  </si>
  <si>
    <t>※1：様式第１１号-1と整合には注意してください。</t>
    <phoneticPr fontId="4"/>
  </si>
  <si>
    <t>様式第８号</t>
    <rPh sb="0" eb="2">
      <t>ヨウシキ</t>
    </rPh>
    <rPh sb="2" eb="3">
      <t>ダイ</t>
    </rPh>
    <rPh sb="4" eb="5">
      <t>ゴウ</t>
    </rPh>
    <phoneticPr fontId="4"/>
  </si>
  <si>
    <t>様式第６号</t>
  </si>
  <si>
    <t>ファックス</t>
    <phoneticPr fontId="4"/>
  </si>
  <si>
    <t>　「江戸崎地方衛生土木組合ごみ処理施設整備・運営事業に係る見積等調査　見積提出要項」に基づき、見積提案書一式を提出します。</t>
    <phoneticPr fontId="4"/>
  </si>
  <si>
    <t>様式第５号</t>
  </si>
  <si>
    <t>見積提出要項等に係る質問書</t>
    <rPh sb="0" eb="2">
      <t>ミツモリ</t>
    </rPh>
    <rPh sb="2" eb="4">
      <t>テイシュツ</t>
    </rPh>
    <rPh sb="4" eb="6">
      <t>ヨウコウ</t>
    </rPh>
    <rPh sb="6" eb="7">
      <t>トウ</t>
    </rPh>
    <rPh sb="8" eb="9">
      <t>カカ</t>
    </rPh>
    <rPh sb="10" eb="13">
      <t>シツモンショ</t>
    </rPh>
    <phoneticPr fontId="4"/>
  </si>
  <si>
    <t>　江戸崎地方衛生土木組合ごみ処理施設整備・運営事業に係る見積等調査　見積提出要項等について、次のとおり質問がありますので提出します。</t>
    <rPh sb="1" eb="4">
      <t>エドサキ</t>
    </rPh>
    <rPh sb="4" eb="6">
      <t>チホウ</t>
    </rPh>
    <rPh sb="6" eb="8">
      <t>エイセイ</t>
    </rPh>
    <rPh sb="8" eb="10">
      <t>ドボク</t>
    </rPh>
    <rPh sb="10" eb="12">
      <t>クミアイ</t>
    </rPh>
    <rPh sb="14" eb="16">
      <t>ショリ</t>
    </rPh>
    <rPh sb="16" eb="18">
      <t>シセツ</t>
    </rPh>
    <rPh sb="18" eb="20">
      <t>セイビ</t>
    </rPh>
    <rPh sb="21" eb="23">
      <t>ウンエイ</t>
    </rPh>
    <rPh sb="23" eb="25">
      <t>ジギョウ</t>
    </rPh>
    <rPh sb="26" eb="27">
      <t>カカ</t>
    </rPh>
    <rPh sb="28" eb="30">
      <t>ミツモリ</t>
    </rPh>
    <rPh sb="30" eb="31">
      <t>トウ</t>
    </rPh>
    <rPh sb="31" eb="33">
      <t>チョウサ</t>
    </rPh>
    <rPh sb="34" eb="36">
      <t>ミツモリ</t>
    </rPh>
    <rPh sb="36" eb="38">
      <t>テイシュツ</t>
    </rPh>
    <rPh sb="38" eb="40">
      <t>ヨウコウ</t>
    </rPh>
    <rPh sb="40" eb="41">
      <t>ナド</t>
    </rPh>
    <rPh sb="51" eb="53">
      <t>シツモン</t>
    </rPh>
    <phoneticPr fontId="4"/>
  </si>
  <si>
    <t>様式第４号</t>
  </si>
  <si>
    <t>「江戸崎地方衛生土木組合 ごみ処理施設整備・運営事業に係る見積等調査見積提案書提出要項」　に規定される、現地見学会に参加したく、申し込みます。</t>
    <rPh sb="46" eb="48">
      <t>キテイ</t>
    </rPh>
    <rPh sb="52" eb="54">
      <t>ゲンチ</t>
    </rPh>
    <rPh sb="54" eb="57">
      <t>ケンガクカイ</t>
    </rPh>
    <rPh sb="58" eb="60">
      <t>サンカ</t>
    </rPh>
    <rPh sb="64" eb="65">
      <t>モウ</t>
    </rPh>
    <rPh sb="66" eb="67">
      <t>コ</t>
    </rPh>
    <phoneticPr fontId="4"/>
  </si>
  <si>
    <t>参加表明書</t>
    <rPh sb="0" eb="2">
      <t>サンカ</t>
    </rPh>
    <rPh sb="2" eb="4">
      <t>ヒョウメイ</t>
    </rPh>
    <rPh sb="4" eb="5">
      <t>ショ</t>
    </rPh>
    <phoneticPr fontId="4"/>
  </si>
  <si>
    <t>建設実績</t>
    <rPh sb="0" eb="2">
      <t>ケンセツ</t>
    </rPh>
    <rPh sb="2" eb="4">
      <t>ジッセキ</t>
    </rPh>
    <phoneticPr fontId="4"/>
  </si>
  <si>
    <t>様式第２号</t>
  </si>
  <si>
    <t>様式第３号</t>
  </si>
  <si>
    <t>様式第７号－１</t>
    <phoneticPr fontId="4"/>
  </si>
  <si>
    <t>様式第７号－２</t>
    <phoneticPr fontId="4"/>
  </si>
  <si>
    <t>様式第８号</t>
    <phoneticPr fontId="4"/>
  </si>
  <si>
    <t>様式第９号</t>
    <phoneticPr fontId="4"/>
  </si>
  <si>
    <t>様式第１０号</t>
    <phoneticPr fontId="4"/>
  </si>
  <si>
    <t>様式第１１号－１</t>
    <phoneticPr fontId="4"/>
  </si>
  <si>
    <t>様式第１１号－２</t>
    <phoneticPr fontId="4"/>
  </si>
  <si>
    <t>運営・維持管理費</t>
    <rPh sb="3" eb="5">
      <t>イジ</t>
    </rPh>
    <rPh sb="5" eb="7">
      <t>カンリ</t>
    </rPh>
    <rPh sb="7" eb="8">
      <t>ヒ</t>
    </rPh>
    <phoneticPr fontId="4"/>
  </si>
  <si>
    <t>様式第１２号－１</t>
    <phoneticPr fontId="4"/>
  </si>
  <si>
    <t>様式第１２号－２</t>
    <phoneticPr fontId="4"/>
  </si>
  <si>
    <t>様式第１３号</t>
    <phoneticPr fontId="4"/>
  </si>
  <si>
    <t>様式第１４号</t>
    <phoneticPr fontId="4"/>
  </si>
  <si>
    <t>様式第１５号</t>
    <phoneticPr fontId="4"/>
  </si>
  <si>
    <t>（２）維持管理費</t>
    <rPh sb="3" eb="5">
      <t>イジ</t>
    </rPh>
    <rPh sb="5" eb="7">
      <t>カンリ</t>
    </rPh>
    <rPh sb="7" eb="8">
      <t>ヒ</t>
    </rPh>
    <phoneticPr fontId="4"/>
  </si>
  <si>
    <t>造成工事</t>
    <rPh sb="0" eb="2">
      <t>ゾウセイ</t>
    </rPh>
    <rPh sb="2" eb="4">
      <t>コウジ</t>
    </rPh>
    <phoneticPr fontId="4"/>
  </si>
  <si>
    <t>浸透池工事</t>
    <rPh sb="0" eb="2">
      <t>シントウ</t>
    </rPh>
    <rPh sb="2" eb="3">
      <t>イケ</t>
    </rPh>
    <rPh sb="3" eb="5">
      <t>コウジ</t>
    </rPh>
    <phoneticPr fontId="4"/>
  </si>
  <si>
    <t>仮設工事（灰置き場等）</t>
    <rPh sb="0" eb="2">
      <t>カセツ</t>
    </rPh>
    <rPh sb="2" eb="4">
      <t>コウジ</t>
    </rPh>
    <rPh sb="5" eb="6">
      <t>ハイ</t>
    </rPh>
    <rPh sb="6" eb="7">
      <t>オ</t>
    </rPh>
    <rPh sb="8" eb="9">
      <t>バ</t>
    </rPh>
    <rPh sb="9" eb="10">
      <t>トウ</t>
    </rPh>
    <phoneticPr fontId="4"/>
  </si>
  <si>
    <t>　　「様式第１１号-２」にご回答ください。</t>
    <phoneticPr fontId="4"/>
  </si>
  <si>
    <t>１．【ＤＢＯ方式】における「その他費用(変動的費用)」は、その他費用のうち、ごみ量の増減により変動する「その他費用」とお考えください。また、ここで見込んでいる主な項目について、</t>
    <rPh sb="16" eb="17">
      <t>タ</t>
    </rPh>
    <rPh sb="17" eb="19">
      <t>ヒヨウ</t>
    </rPh>
    <rPh sb="20" eb="23">
      <t>ヘンドウテキ</t>
    </rPh>
    <rPh sb="23" eb="25">
      <t>ヒヨウ</t>
    </rPh>
    <rPh sb="31" eb="32">
      <t>タ</t>
    </rPh>
    <rPh sb="32" eb="34">
      <t>ヒヨウ</t>
    </rPh>
    <rPh sb="40" eb="41">
      <t>リョウ</t>
    </rPh>
    <rPh sb="42" eb="44">
      <t>ゾウゲン</t>
    </rPh>
    <rPh sb="47" eb="49">
      <t>ヘンドウ</t>
    </rPh>
    <rPh sb="54" eb="55">
      <t>タ</t>
    </rPh>
    <rPh sb="55" eb="57">
      <t>ヒヨウ</t>
    </rPh>
    <rPh sb="60" eb="61">
      <t>カンガ</t>
    </rPh>
    <rPh sb="73" eb="75">
      <t>ミコ</t>
    </rPh>
    <rPh sb="79" eb="80">
      <t>オモ</t>
    </rPh>
    <rPh sb="81" eb="83">
      <t>コウモク</t>
    </rPh>
    <phoneticPr fontId="4"/>
  </si>
  <si>
    <t>２．【ＤＢＯ方式】における「維持管理費」で見込んでいる主な項目について、「様式第１１号-２」にご回答ください。</t>
    <rPh sb="21" eb="23">
      <t>ミコ</t>
    </rPh>
    <rPh sb="27" eb="28">
      <t>オモ</t>
    </rPh>
    <rPh sb="29" eb="31">
      <t>コウモク</t>
    </rPh>
    <rPh sb="48" eb="50">
      <t>カイトウ</t>
    </rPh>
    <phoneticPr fontId="4"/>
  </si>
  <si>
    <t>３．【ＤＢＯ方式】における「その他費用(固定的費用)」は、その他費用のうち、ごみ量の増減により変動しない「その他費用」とお考えください。また、ここで見込んでいる主な項目について、</t>
    <rPh sb="16" eb="17">
      <t>タ</t>
    </rPh>
    <rPh sb="17" eb="19">
      <t>ヒヨウ</t>
    </rPh>
    <rPh sb="23" eb="25">
      <t>ヒヨウ</t>
    </rPh>
    <rPh sb="31" eb="32">
      <t>タ</t>
    </rPh>
    <rPh sb="32" eb="34">
      <t>ヒヨウ</t>
    </rPh>
    <rPh sb="40" eb="41">
      <t>リョウ</t>
    </rPh>
    <rPh sb="42" eb="44">
      <t>ゾウゲン</t>
    </rPh>
    <rPh sb="47" eb="49">
      <t>ヘンドウ</t>
    </rPh>
    <rPh sb="55" eb="56">
      <t>タ</t>
    </rPh>
    <rPh sb="56" eb="58">
      <t>ヒヨウ</t>
    </rPh>
    <rPh sb="61" eb="62">
      <t>カンガ</t>
    </rPh>
    <rPh sb="74" eb="76">
      <t>ミコ</t>
    </rPh>
    <rPh sb="80" eb="81">
      <t>オモ</t>
    </rPh>
    <rPh sb="82" eb="84">
      <t>コウモク</t>
    </rPh>
    <phoneticPr fontId="4"/>
  </si>
  <si>
    <t>１．ＤＢＯ方式</t>
    <rPh sb="5" eb="7">
      <t>ホウシキ</t>
    </rPh>
    <phoneticPr fontId="4"/>
  </si>
  <si>
    <t>運営人員体制</t>
    <phoneticPr fontId="4"/>
  </si>
  <si>
    <t>運転人員</t>
    <phoneticPr fontId="4"/>
  </si>
  <si>
    <t>※2：回答欄が足りない場合には、適宜追加してください。</t>
    <rPh sb="5" eb="6">
      <t>ラン</t>
    </rPh>
    <rPh sb="16" eb="18">
      <t>テキギ</t>
    </rPh>
    <phoneticPr fontId="7"/>
  </si>
  <si>
    <t>平成29年12月28日</t>
    <rPh sb="0" eb="2">
      <t>ヘイセイ</t>
    </rPh>
    <rPh sb="4" eb="5">
      <t>ネン</t>
    </rPh>
    <rPh sb="7" eb="8">
      <t>ガツ</t>
    </rPh>
    <rPh sb="10" eb="11">
      <t>ニチ</t>
    </rPh>
    <phoneticPr fontId="7"/>
  </si>
  <si>
    <t>設計数値表（後日配付）</t>
    <rPh sb="6" eb="8">
      <t>ゴジツ</t>
    </rPh>
    <rPh sb="8" eb="10">
      <t>ハイフ</t>
    </rPh>
    <phoneticPr fontId="4"/>
  </si>
  <si>
    <t>建築概要（後日配付）</t>
    <rPh sb="0" eb="2">
      <t>ケンチク</t>
    </rPh>
    <rPh sb="2" eb="4">
      <t>ガイヨウ</t>
    </rPh>
    <phoneticPr fontId="4"/>
  </si>
  <si>
    <t>電力収支（後日配付）</t>
    <phoneticPr fontId="4"/>
  </si>
  <si>
    <t>様式第１６号</t>
  </si>
  <si>
    <t>接続検討用資料（後日配付）</t>
    <rPh sb="0" eb="2">
      <t>セツゾク</t>
    </rPh>
    <rPh sb="2" eb="4">
      <t>ケントウ</t>
    </rPh>
    <rPh sb="4" eb="5">
      <t>ヨウ</t>
    </rPh>
    <rPh sb="5" eb="7">
      <t>シリョウ</t>
    </rPh>
    <phoneticPr fontId="4"/>
  </si>
  <si>
    <t>　平成29年12月28日付で告示された「江戸崎地方衛生土木組合ごみ処理施設整備・運営事業に係る見積等調査」について、参加を表明します。</t>
    <phoneticPr fontId="4"/>
  </si>
  <si>
    <t xml:space="preserve">　平成29年12月28日付で告示された「江戸崎地方衛生土木組合ごみ処理施設整備・運営事業に係る見積等調査」に参加したいので、下記の添付資料を添えて申請いたします。
　なお、添付資料の内容については、事実と相違ないことを誓約します。
</t>
    <phoneticPr fontId="4"/>
  </si>
  <si>
    <t>(3)  最新の経営事項審査総合評定値通知書における清掃施設工事業の総合評定値が
　　 確認できる書類</t>
    <rPh sb="44" eb="46">
      <t>カクニン</t>
    </rPh>
    <rPh sb="49" eb="51">
      <t>ショルイ</t>
    </rPh>
    <phoneticPr fontId="4"/>
  </si>
  <si>
    <t>　平成29年12月28日付で告示された「江戸崎地方衛生土木組合ごみ処理施設整備・運営事業に係る見積等調査　見積提出要項」に定める見積参加要件に該当する施設の実績</t>
    <rPh sb="64" eb="66">
      <t>ミツモリ</t>
    </rPh>
    <rPh sb="66" eb="68">
      <t>サンカ</t>
    </rPh>
    <phoneticPr fontId="4"/>
  </si>
  <si>
    <t>※1：回答欄が足りない場合には、適宜追加してください。</t>
    <rPh sb="3" eb="5">
      <t>カイトウ</t>
    </rPh>
    <rPh sb="5" eb="6">
      <t>ラン</t>
    </rPh>
    <rPh sb="16" eb="18">
      <t>テキギ</t>
    </rPh>
    <phoneticPr fontId="4"/>
  </si>
  <si>
    <t>電力収支は後日別途配付します。</t>
    <rPh sb="0" eb="2">
      <t>デンリョク</t>
    </rPh>
    <rPh sb="2" eb="4">
      <t>シュウシ</t>
    </rPh>
    <rPh sb="5" eb="7">
      <t>ゴジツ</t>
    </rPh>
    <rPh sb="7" eb="9">
      <t>ベット</t>
    </rPh>
    <rPh sb="9" eb="11">
      <t>ハイフ</t>
    </rPh>
    <phoneticPr fontId="4"/>
  </si>
  <si>
    <t>設計数値表は後日別途配付します。</t>
    <rPh sb="10" eb="12">
      <t>ハイフ</t>
    </rPh>
    <phoneticPr fontId="4"/>
  </si>
  <si>
    <t>建築概要は後日別途配付します。</t>
    <rPh sb="0" eb="2">
      <t>ケンチク</t>
    </rPh>
    <rPh sb="2" eb="4">
      <t>ガイヨウ</t>
    </rPh>
    <rPh sb="5" eb="7">
      <t>ゴジツ</t>
    </rPh>
    <rPh sb="7" eb="9">
      <t>ベット</t>
    </rPh>
    <rPh sb="9" eb="11">
      <t>ハイフ</t>
    </rPh>
    <phoneticPr fontId="4"/>
  </si>
  <si>
    <t>接続検討用資料は後日別途配付します。</t>
    <rPh sb="0" eb="2">
      <t>セツゾク</t>
    </rPh>
    <rPh sb="2" eb="5">
      <t>ケントウヨウ</t>
    </rPh>
    <rPh sb="5" eb="7">
      <t>シリョウ</t>
    </rPh>
    <rPh sb="8" eb="10">
      <t>ゴジツ</t>
    </rPh>
    <rPh sb="10" eb="12">
      <t>ベット</t>
    </rPh>
    <rPh sb="12" eb="14">
      <t>ハイフ</t>
    </rPh>
    <phoneticPr fontId="4"/>
  </si>
  <si>
    <t>様式第１６号</t>
    <rPh sb="0" eb="2">
      <t>ヨウシキ</t>
    </rPh>
    <rPh sb="2" eb="3">
      <t>ダイ</t>
    </rPh>
    <rPh sb="5" eb="6">
      <t>ゴウ</t>
    </rPh>
    <phoneticPr fontId="4"/>
  </si>
  <si>
    <t>運転人員（ＤＢＯ方式）</t>
    <rPh sb="0" eb="2">
      <t>ウンテン</t>
    </rPh>
    <rPh sb="2" eb="4">
      <t>ジンイン</t>
    </rPh>
    <rPh sb="8" eb="10">
      <t>ホウシキ</t>
    </rPh>
    <phoneticPr fontId="7"/>
  </si>
  <si>
    <t>収益率及び資本金</t>
    <rPh sb="3" eb="4">
      <t>オヨ</t>
    </rPh>
    <rPh sb="5" eb="8">
      <t>シホンキン</t>
    </rPh>
    <phoneticPr fontId="4"/>
  </si>
  <si>
    <t>15年間合計</t>
    <rPh sb="2" eb="4">
      <t>ネンカン</t>
    </rPh>
    <rPh sb="4" eb="6">
      <t>ゴウケイ</t>
    </rPh>
    <phoneticPr fontId="4"/>
  </si>
  <si>
    <t>※1：様式第11号-1、様式第12号-2と整合には注意してください。</t>
    <rPh sb="3" eb="5">
      <t>ヨウシキ</t>
    </rPh>
    <rPh sb="5" eb="6">
      <t>ダイ</t>
    </rPh>
    <rPh sb="8" eb="9">
      <t>ゴウ</t>
    </rPh>
    <rPh sb="12" eb="14">
      <t>ヨウシキ</t>
    </rPh>
    <rPh sb="14" eb="15">
      <t>ダイ</t>
    </rPh>
    <rPh sb="17" eb="18">
      <t>ゴウ</t>
    </rPh>
    <rPh sb="21" eb="23">
      <t>セイゴウ</t>
    </rPh>
    <rPh sb="25" eb="27">
      <t>チュウイ</t>
    </rPh>
    <phoneticPr fontId="4"/>
  </si>
  <si>
    <t>収 益 率 及 び 資 本 金</t>
    <rPh sb="0" eb="1">
      <t>オサム</t>
    </rPh>
    <rPh sb="2" eb="3">
      <t>エキ</t>
    </rPh>
    <rPh sb="4" eb="5">
      <t>リツ</t>
    </rPh>
    <rPh sb="6" eb="7">
      <t>オヨ</t>
    </rPh>
    <rPh sb="10" eb="11">
      <t>シ</t>
    </rPh>
    <rPh sb="12" eb="13">
      <t>ホン</t>
    </rPh>
    <rPh sb="14" eb="15">
      <t>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</si>
</sst>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6" formatCode="&quot;¥&quot;#,##0;[Red]&quot;¥&quot;\-#,##0"/>
    <numFmt numFmtId="41" formatCode="_ * #,##0_ ;_ * \-#,##0_ ;_ * &quot;-&quot;_ ;_ @_ "/>
    <numFmt numFmtId="43" formatCode="_ * #,##0.00_ ;_ * \-#,##0.00_ ;_ * &quot;-&quot;??_ ;_ @_ "/>
    <numFmt numFmtId="176" formatCode="#,##0;\-#,##0;&quot;-&quot;"/>
    <numFmt numFmtId="177" formatCode="&quot;&quot;"/>
    <numFmt numFmtId="178" formatCode="&quot;一般管理費(&quot;\ 0.0\ &quot;％)&quot;"/>
    <numFmt numFmtId="179" formatCode="\(0.00%\)"/>
    <numFmt numFmtId="180" formatCode="#,##0&quot; $&quot;;[Red]\-#,##0&quot; $&quot;"/>
    <numFmt numFmtId="181" formatCode="_(&quot;$&quot;* #,##0_);_(&quot;$&quot;* \(#,##0\);_(&quot;$&quot;* &quot;-&quot;_);_(@_)"/>
    <numFmt numFmtId="182" formatCode="&quot;φ&quot;0.0"/>
    <numFmt numFmtId="183" formatCode="&quot;,L&quot;0"/>
    <numFmt numFmtId="184" formatCode="0.0&quot;t&quot;"/>
    <numFmt numFmtId="185" formatCode="hh:mm\ \T\K"/>
    <numFmt numFmtId="186" formatCode="#,##0;[Red]&quot;▲&quot;* #,##0;\-\-"/>
    <numFmt numFmtId="187" formatCode="[$-411]gggee&quot;年&quot;m&quot;月&quot;d&quot;日 (        )&quot;"/>
    <numFmt numFmtId="188" formatCode="&quot;塔&quot;&quot;屋&quot;\ #\ &quot;階&quot;"/>
    <numFmt numFmtId="189" formatCode="0&quot; m2  x&quot;"/>
    <numFmt numFmtId="190" formatCode="#,##0.0000;[Red]\-#,##0.0000"/>
    <numFmt numFmtId="191" formatCode="[$-411]gggee&quot;年&quot;m&quot;月&quot;d&quot;日 (     )&quot;"/>
    <numFmt numFmtId="192" formatCode="General_)"/>
    <numFmt numFmtId="193" formatCode="#\ &quot;日&quot;&quot;　&quot;&quot;間&quot;"/>
    <numFmt numFmtId="194" formatCode="_(&quot;$&quot;* #,##0.0_);_(&quot;$&quot;* \(#,##0.0\);_(&quot;$&quot;* &quot;-&quot;??_);_(@_)"/>
    <numFmt numFmtId="195" formatCode="0.0%"/>
    <numFmt numFmtId="196" formatCode="\(#,###&quot;/&quot;&quot;坪&quot;\)"/>
    <numFmt numFmtId="197" formatCode="\(##.#&quot;人/月&quot;\)"/>
    <numFmt numFmtId="198" formatCode="[$-411]gggee&quot;年&quot;m&quot;月&quot;d&quot;日&quot;\ h:mm"/>
    <numFmt numFmtId="199" formatCode="#,##0.0\ "/>
    <numFmt numFmtId="200" formatCode="#,##0\ \ "/>
  </numFmts>
  <fonts count="8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明朝"/>
      <family val="1"/>
      <charset val="128"/>
    </font>
    <font>
      <sz val="11"/>
      <name val="ＭＳ 明朝"/>
      <family val="1"/>
      <charset val="128"/>
    </font>
    <font>
      <sz val="6"/>
      <name val="ＭＳ 明朝"/>
      <family val="1"/>
      <charset val="128"/>
    </font>
    <font>
      <sz val="12"/>
      <name val="ＭＳ 明朝"/>
      <family val="1"/>
      <charset val="128"/>
    </font>
    <font>
      <sz val="11"/>
      <name val="ＭＳ Ｐゴシック"/>
      <family val="3"/>
      <charset val="128"/>
    </font>
    <font>
      <sz val="11"/>
      <color indexed="8"/>
      <name val="ＭＳ Ｐゴシック"/>
      <family val="3"/>
      <charset val="128"/>
    </font>
    <font>
      <sz val="12"/>
      <name val="Osaka"/>
      <family val="3"/>
      <charset val="128"/>
    </font>
    <font>
      <sz val="10"/>
      <color indexed="8"/>
      <name val="Arial"/>
      <family val="2"/>
    </font>
    <font>
      <sz val="10"/>
      <name val="MS Sans Serif"/>
      <family val="2"/>
    </font>
    <font>
      <b/>
      <sz val="12"/>
      <name val="Arial"/>
      <family val="2"/>
    </font>
    <font>
      <sz val="10"/>
      <name val="Arial"/>
      <family val="2"/>
    </font>
    <font>
      <b/>
      <sz val="11"/>
      <name val="Helv"/>
      <family val="2"/>
    </font>
    <font>
      <sz val="10"/>
      <name val="System"/>
      <family val="2"/>
    </font>
    <font>
      <sz val="12"/>
      <name val="細明朝体"/>
      <family val="1"/>
      <charset val="128"/>
    </font>
    <font>
      <sz val="11"/>
      <name val="ＭＳ ゴシック"/>
      <family val="3"/>
      <charset val="128"/>
    </font>
    <font>
      <sz val="16"/>
      <name val="ＭＳ ゴシック"/>
      <family val="3"/>
      <charset val="128"/>
    </font>
    <font>
      <sz val="22"/>
      <name val="ＭＳ ゴシック"/>
      <family val="3"/>
      <charset val="128"/>
    </font>
    <font>
      <sz val="20"/>
      <name val="ＭＳ ゴシック"/>
      <family val="3"/>
      <charset val="128"/>
    </font>
    <font>
      <sz val="14"/>
      <name val="ＭＳ ゴシック"/>
      <family val="3"/>
      <charset val="128"/>
    </font>
    <font>
      <sz val="12"/>
      <name val="ＭＳ Ｐゴシック"/>
      <family val="3"/>
      <charset val="128"/>
    </font>
    <font>
      <sz val="10"/>
      <name val="ＭＳ Ｐゴシック"/>
      <family val="3"/>
      <charset val="128"/>
    </font>
    <font>
      <sz val="18"/>
      <name val="ＭＳ ゴシック"/>
      <family val="3"/>
      <charset val="128"/>
    </font>
    <font>
      <sz val="10"/>
      <name val="ＭＳ ゴシック"/>
      <family val="3"/>
      <charset val="128"/>
    </font>
    <font>
      <sz val="12"/>
      <name val="ＭＳ ゴシック"/>
      <family val="3"/>
      <charset val="128"/>
    </font>
    <font>
      <sz val="16"/>
      <name val="ＭＳ Ｐゴシック"/>
      <family val="3"/>
      <charset val="128"/>
    </font>
    <font>
      <sz val="9"/>
      <name val="ＭＳ Ｐゴシック"/>
      <family val="3"/>
      <charset val="128"/>
    </font>
    <font>
      <sz val="10.5"/>
      <name val="ＭＳ ゴシック"/>
      <family val="3"/>
      <charset val="128"/>
    </font>
    <font>
      <sz val="8"/>
      <name val="ＭＳ Ｐゴシック"/>
      <family val="3"/>
      <charset val="128"/>
    </font>
    <font>
      <sz val="20"/>
      <name val="ＭＳ Ｐゴシック"/>
      <family val="3"/>
      <charset val="128"/>
    </font>
    <font>
      <b/>
      <sz val="11"/>
      <name val="ＭＳ ゴシック"/>
      <family val="3"/>
      <charset val="128"/>
    </font>
    <font>
      <sz val="14"/>
      <name val="System"/>
      <family val="2"/>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sz val="12"/>
      <name val="ＭＳ Ｐ明朝"/>
      <family val="1"/>
      <charset val="128"/>
    </font>
    <font>
      <u/>
      <sz val="10"/>
      <name val="ＭＳ Ｐ明朝"/>
      <family val="1"/>
      <charset val="128"/>
    </font>
    <font>
      <sz val="10"/>
      <name val="ＭＳ Ｐゴシック"/>
      <family val="3"/>
      <charset val="128"/>
    </font>
    <font>
      <sz val="9"/>
      <name val="ＭＳ ゴシック"/>
      <family val="3"/>
      <charset val="128"/>
    </font>
    <font>
      <sz val="10.5"/>
      <name val="ＭＳ Ｐゴシック"/>
      <family val="3"/>
      <charset val="128"/>
      <scheme val="major"/>
    </font>
    <font>
      <vertAlign val="superscript"/>
      <sz val="10.5"/>
      <name val="ＭＳ Ｐゴシック"/>
      <family val="3"/>
      <charset val="128"/>
      <scheme val="major"/>
    </font>
    <font>
      <b/>
      <sz val="12"/>
      <name val="ＭＳ Ｐゴシック"/>
      <family val="3"/>
      <charset val="128"/>
      <scheme val="major"/>
    </font>
    <font>
      <sz val="8"/>
      <name val="ＭＳ Ｐゴシック"/>
      <family val="3"/>
      <charset val="128"/>
      <scheme val="major"/>
    </font>
    <font>
      <sz val="10.55"/>
      <name val="ＭＳ Ｐゴシック"/>
      <family val="3"/>
      <charset val="128"/>
      <scheme val="major"/>
    </font>
    <font>
      <sz val="10.5"/>
      <name val="ＭＳ 明朝"/>
      <family val="1"/>
      <charset val="128"/>
    </font>
    <font>
      <sz val="14"/>
      <name val="ＭＳ Ｐゴシック"/>
      <family val="3"/>
      <charset val="128"/>
    </font>
    <font>
      <sz val="1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Times New Roman"/>
      <family val="1"/>
    </font>
    <font>
      <sz val="11"/>
      <name val="明朝"/>
      <family val="1"/>
      <charset val="128"/>
    </font>
    <font>
      <b/>
      <sz val="12"/>
      <name val="Helv"/>
      <family val="2"/>
    </font>
    <font>
      <sz val="12"/>
      <name val="Helv"/>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sz val="7"/>
      <name val="ＭＳ ゴシック"/>
      <family val="3"/>
      <charset val="128"/>
    </font>
    <font>
      <sz val="11"/>
      <color rgb="FFFF0000"/>
      <name val="ＭＳ 明朝"/>
      <family val="1"/>
      <charset val="128"/>
    </font>
    <font>
      <sz val="11"/>
      <color rgb="FFFF0000"/>
      <name val="ＭＳ ゴシック"/>
      <family val="3"/>
      <charset val="128"/>
    </font>
  </fonts>
  <fills count="3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41"/>
        <bgColor indexed="64"/>
      </patternFill>
    </fill>
    <fill>
      <patternFill patternType="lightGray">
        <fgColor rgb="FFFFFFFF"/>
        <bgColor rgb="FFFFFFFF"/>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0"/>
        <bgColor indexed="64"/>
      </patternFill>
    </fill>
    <fill>
      <patternFill patternType="mediumGray">
        <fgColor indexed="22"/>
      </patternFill>
    </fill>
    <fill>
      <patternFill patternType="solid">
        <fgColor indexed="13"/>
        <bgColor indexed="64"/>
      </patternFill>
    </fill>
    <fill>
      <patternFill patternType="solid">
        <fgColor theme="0" tint="-0.14999847407452621"/>
        <bgColor indexed="64"/>
      </patternFill>
    </fill>
  </fills>
  <borders count="18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bottom style="medium">
        <color indexed="64"/>
      </bottom>
      <diagonal/>
    </border>
    <border>
      <left/>
      <right/>
      <top style="hair">
        <color indexed="64"/>
      </top>
      <bottom style="medium">
        <color indexed="64"/>
      </bottom>
      <diagonal/>
    </border>
    <border>
      <left/>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bottom/>
      <diagonal/>
    </border>
    <border>
      <left style="thin">
        <color indexed="64"/>
      </left>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bottom style="hair">
        <color indexed="64"/>
      </bottom>
      <diagonal/>
    </border>
    <border>
      <left style="thin">
        <color indexed="64"/>
      </left>
      <right style="medium">
        <color indexed="64"/>
      </right>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diagonal/>
    </border>
    <border>
      <left style="dotted">
        <color indexed="64"/>
      </left>
      <right style="dotted">
        <color indexed="64"/>
      </right>
      <top style="hair">
        <color indexed="64"/>
      </top>
      <bottom/>
      <diagonal/>
    </border>
    <border>
      <left style="thin">
        <color indexed="64"/>
      </left>
      <right style="medium">
        <color indexed="64"/>
      </right>
      <top style="hair">
        <color indexed="64"/>
      </top>
      <bottom/>
      <diagonal/>
    </border>
    <border diagonalUp="1">
      <left style="dotted">
        <color indexed="64"/>
      </left>
      <right style="dotted">
        <color indexed="64"/>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dotted">
        <color indexed="64"/>
      </left>
      <right style="dotted">
        <color indexed="64"/>
      </right>
      <top/>
      <bottom style="hair">
        <color indexed="64"/>
      </bottom>
      <diagonal style="thin">
        <color indexed="64"/>
      </diagonal>
    </border>
    <border diagonalUp="1">
      <left/>
      <right style="thin">
        <color indexed="64"/>
      </right>
      <top/>
      <bottom style="hair">
        <color indexed="64"/>
      </bottom>
      <diagonal style="thin">
        <color indexed="64"/>
      </diagonal>
    </border>
    <border diagonalUp="1">
      <left style="dotted">
        <color indexed="64"/>
      </left>
      <right style="dotted">
        <color indexed="64"/>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style="dotted">
        <color indexed="64"/>
      </right>
      <top style="hair">
        <color indexed="64"/>
      </top>
      <bottom style="hair">
        <color indexed="64"/>
      </bottom>
      <diagonal style="thin">
        <color indexed="64"/>
      </diagonal>
    </border>
    <border>
      <left style="hair">
        <color indexed="64"/>
      </left>
      <right style="hair">
        <color indexed="64"/>
      </right>
      <top/>
      <bottom style="thin">
        <color indexed="64"/>
      </bottom>
      <diagonal/>
    </border>
    <border diagonalUp="1">
      <left style="dotted">
        <color indexed="64"/>
      </left>
      <right style="dotted">
        <color indexed="64"/>
      </right>
      <top/>
      <bottom/>
      <diagonal style="thin">
        <color indexed="64"/>
      </diagonal>
    </border>
    <border diagonalUp="1">
      <left/>
      <right style="thin">
        <color indexed="64"/>
      </right>
      <top/>
      <bottom/>
      <diagonal style="thin">
        <color indexed="64"/>
      </diagonal>
    </border>
    <border diagonalUp="1">
      <left/>
      <right style="thin">
        <color indexed="64"/>
      </right>
      <top style="hair">
        <color indexed="64"/>
      </top>
      <bottom style="hair">
        <color indexed="64"/>
      </bottom>
      <diagonal style="thin">
        <color indexed="64"/>
      </diagonal>
    </border>
    <border diagonalUp="1">
      <left style="dotted">
        <color indexed="64"/>
      </left>
      <right style="dotted">
        <color indexed="64"/>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dotted">
        <color indexed="64"/>
      </left>
      <right style="dotted">
        <color indexed="64"/>
      </right>
      <top style="medium">
        <color indexed="64"/>
      </top>
      <bottom/>
      <diagonal style="thin">
        <color indexed="64"/>
      </diagonal>
    </border>
    <border diagonalUp="1">
      <left/>
      <right style="thin">
        <color indexed="64"/>
      </right>
      <top style="medium">
        <color indexed="64"/>
      </top>
      <bottom/>
      <diagonal style="thin">
        <color indexed="64"/>
      </diagonal>
    </border>
    <border>
      <left style="double">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medium">
        <color indexed="64"/>
      </top>
      <bottom/>
      <diagonal/>
    </border>
    <border>
      <left/>
      <right style="thin">
        <color indexed="64"/>
      </right>
      <top style="medium">
        <color indexed="64"/>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right style="thin">
        <color indexed="64"/>
      </right>
      <top/>
      <bottom/>
      <diagonal/>
    </border>
    <border>
      <left style="hair">
        <color indexed="64"/>
      </left>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dotted">
        <color indexed="64"/>
      </left>
      <right/>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thin">
        <color indexed="64"/>
      </left>
      <right/>
      <top/>
      <bottom style="dott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s>
  <cellStyleXfs count="170">
    <xf numFmtId="0" fontId="0" fillId="0" borderId="0"/>
    <xf numFmtId="176" fontId="12" fillId="0" borderId="0" applyFill="0" applyBorder="0" applyAlignment="0"/>
    <xf numFmtId="0" fontId="36" fillId="0" borderId="0">
      <alignment horizontal="left"/>
    </xf>
    <xf numFmtId="38" fontId="37" fillId="2" borderId="0" applyNumberFormat="0" applyBorder="0" applyAlignment="0" applyProtection="0"/>
    <xf numFmtId="0" fontId="14" fillId="0" borderId="1" applyNumberFormat="0" applyAlignment="0" applyProtection="0">
      <alignment horizontal="left" vertical="center"/>
    </xf>
    <xf numFmtId="0" fontId="14" fillId="0" borderId="2">
      <alignment horizontal="left" vertical="center"/>
    </xf>
    <xf numFmtId="10" fontId="37" fillId="3" borderId="3" applyNumberFormat="0" applyBorder="0" applyAlignment="0" applyProtection="0"/>
    <xf numFmtId="180" fontId="25" fillId="0" borderId="0"/>
    <xf numFmtId="10" fontId="15" fillId="0" borderId="0" applyFont="0" applyFill="0" applyBorder="0" applyAlignment="0" applyProtection="0"/>
    <xf numFmtId="4" fontId="36" fillId="0" borderId="0">
      <alignment horizontal="right"/>
    </xf>
    <xf numFmtId="4" fontId="38" fillId="0" borderId="0">
      <alignment horizontal="right"/>
    </xf>
    <xf numFmtId="0" fontId="35" fillId="0" borderId="0"/>
    <xf numFmtId="0" fontId="39" fillId="0" borderId="0">
      <alignment horizontal="left"/>
    </xf>
    <xf numFmtId="0" fontId="16" fillId="0" borderId="0"/>
    <xf numFmtId="0" fontId="40" fillId="0" borderId="0">
      <alignment horizontal="center"/>
    </xf>
    <xf numFmtId="0" fontId="19" fillId="4" borderId="4" applyBorder="0" applyAlignment="0">
      <protection locked="0"/>
    </xf>
    <xf numFmtId="6" fontId="9" fillId="0" borderId="0" applyFont="0" applyFill="0" applyBorder="0" applyAlignment="0" applyProtection="0"/>
    <xf numFmtId="181" fontId="15" fillId="0" borderId="0" applyFont="0" applyFill="0" applyBorder="0" applyAlignment="0" applyProtection="0"/>
    <xf numFmtId="182" fontId="25" fillId="0" borderId="0" applyFont="0" applyFill="0" applyBorder="0" applyAlignment="0" applyProtection="0"/>
    <xf numFmtId="181" fontId="1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181" fontId="15" fillId="0" borderId="0" applyFont="0" applyFill="0" applyBorder="0" applyAlignment="0" applyProtection="0"/>
    <xf numFmtId="182" fontId="25" fillId="0" borderId="0" applyFont="0" applyFill="0" applyBorder="0" applyAlignment="0" applyProtection="0"/>
    <xf numFmtId="181" fontId="1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0" fontId="19" fillId="5" borderId="0" applyNumberFormat="0" applyBorder="0" applyAlignment="0">
      <protection locked="0"/>
    </xf>
    <xf numFmtId="43" fontId="15" fillId="0" borderId="0" applyFont="0" applyFill="0" applyBorder="0" applyAlignment="0" applyProtection="0"/>
    <xf numFmtId="41" fontId="15" fillId="0" borderId="0" applyFont="0" applyFill="0" applyBorder="0" applyAlignment="0" applyProtection="0"/>
    <xf numFmtId="38" fontId="10" fillId="0" borderId="0" applyFont="0" applyFill="0" applyBorder="0" applyAlignment="0" applyProtection="0">
      <alignment vertical="center"/>
    </xf>
    <xf numFmtId="38" fontId="9" fillId="0" borderId="0" applyFont="0" applyFill="0" applyBorder="0" applyAlignment="0" applyProtection="0"/>
    <xf numFmtId="0" fontId="41" fillId="0" borderId="0">
      <alignment vertical="top"/>
    </xf>
    <xf numFmtId="0" fontId="42" fillId="0" borderId="0"/>
    <xf numFmtId="0" fontId="19" fillId="4" borderId="5" applyBorder="0" applyAlignment="0">
      <alignment horizontal="centerContinuous" vertical="center" wrapText="1"/>
    </xf>
    <xf numFmtId="183" fontId="25" fillId="0" borderId="0" applyFont="0" applyFill="0" applyBorder="0" applyAlignment="0" applyProtection="0"/>
    <xf numFmtId="184" fontId="25" fillId="0" borderId="0" applyFont="0" applyFill="0" applyBorder="0" applyAlignment="0" applyProtection="0"/>
    <xf numFmtId="0" fontId="19" fillId="6" borderId="0" applyNumberFormat="0" applyBorder="0" applyAlignment="0">
      <protection locked="0"/>
    </xf>
    <xf numFmtId="0" fontId="11" fillId="0" borderId="0"/>
    <xf numFmtId="0" fontId="9" fillId="0" borderId="0">
      <alignment vertical="center"/>
    </xf>
    <xf numFmtId="0" fontId="9" fillId="0" borderId="0">
      <alignment vertical="center"/>
    </xf>
    <xf numFmtId="0" fontId="8" fillId="0" borderId="0"/>
    <xf numFmtId="0" fontId="17" fillId="0" borderId="0"/>
    <xf numFmtId="0" fontId="9" fillId="0" borderId="0">
      <alignment vertical="center"/>
    </xf>
    <xf numFmtId="0" fontId="6" fillId="0" borderId="0">
      <alignment vertical="center"/>
    </xf>
    <xf numFmtId="185" fontId="6" fillId="0" borderId="0"/>
    <xf numFmtId="0" fontId="43" fillId="0" borderId="0"/>
    <xf numFmtId="0" fontId="3" fillId="0" borderId="0">
      <alignment vertical="center"/>
    </xf>
    <xf numFmtId="0" fontId="9" fillId="0" borderId="0"/>
    <xf numFmtId="0" fontId="2" fillId="0" borderId="0">
      <alignment vertical="center"/>
    </xf>
    <xf numFmtId="0" fontId="9" fillId="0" borderId="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53" fillId="20" borderId="0" applyNumberFormat="0" applyBorder="0" applyAlignment="0" applyProtection="0">
      <alignment vertical="center"/>
    </xf>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3" fillId="26"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53" fillId="27" borderId="0" applyNumberFormat="0" applyBorder="0" applyAlignment="0" applyProtection="0">
      <alignment vertical="center"/>
    </xf>
    <xf numFmtId="0" fontId="54" fillId="0" borderId="0" applyNumberFormat="0" applyFill="0" applyBorder="0" applyAlignment="0" applyProtection="0">
      <alignment vertical="center"/>
    </xf>
    <xf numFmtId="0" fontId="55" fillId="28" borderId="175" applyNumberFormat="0" applyAlignment="0" applyProtection="0">
      <alignment vertical="center"/>
    </xf>
    <xf numFmtId="0" fontId="56" fillId="29" borderId="0" applyNumberFormat="0" applyBorder="0" applyAlignment="0" applyProtection="0">
      <alignment vertical="center"/>
    </xf>
    <xf numFmtId="0" fontId="9" fillId="30" borderId="176" applyNumberFormat="0" applyFont="0" applyAlignment="0" applyProtection="0">
      <alignment vertical="center"/>
    </xf>
    <xf numFmtId="0" fontId="57" fillId="0" borderId="177" applyNumberFormat="0" applyFill="0" applyAlignment="0" applyProtection="0">
      <alignment vertical="center"/>
    </xf>
    <xf numFmtId="0" fontId="58" fillId="11" borderId="0" applyNumberFormat="0" applyBorder="0" applyAlignment="0" applyProtection="0">
      <alignment vertical="center"/>
    </xf>
    <xf numFmtId="0" fontId="59" fillId="31" borderId="178" applyNumberFormat="0" applyAlignment="0" applyProtection="0">
      <alignment vertical="center"/>
    </xf>
    <xf numFmtId="0" fontId="60" fillId="0" borderId="0" applyNumberFormat="0" applyFill="0" applyBorder="0" applyAlignment="0" applyProtection="0">
      <alignment vertical="center"/>
    </xf>
    <xf numFmtId="0" fontId="61" fillId="0" borderId="179" applyNumberFormat="0" applyFill="0" applyAlignment="0" applyProtection="0">
      <alignment vertical="center"/>
    </xf>
    <xf numFmtId="0" fontId="62" fillId="0" borderId="180" applyNumberFormat="0" applyFill="0" applyAlignment="0" applyProtection="0">
      <alignment vertical="center"/>
    </xf>
    <xf numFmtId="0" fontId="63" fillId="0" borderId="181" applyNumberFormat="0" applyFill="0" applyAlignment="0" applyProtection="0">
      <alignment vertical="center"/>
    </xf>
    <xf numFmtId="0" fontId="63" fillId="0" borderId="0" applyNumberFormat="0" applyFill="0" applyBorder="0" applyAlignment="0" applyProtection="0">
      <alignment vertical="center"/>
    </xf>
    <xf numFmtId="0" fontId="64" fillId="0" borderId="182" applyNumberFormat="0" applyFill="0" applyAlignment="0" applyProtection="0">
      <alignment vertical="center"/>
    </xf>
    <xf numFmtId="0" fontId="65" fillId="31" borderId="183" applyNumberFormat="0" applyAlignment="0" applyProtection="0">
      <alignment vertical="center"/>
    </xf>
    <xf numFmtId="0" fontId="66" fillId="0" borderId="0" applyNumberFormat="0" applyFill="0" applyBorder="0" applyAlignment="0" applyProtection="0">
      <alignment vertical="center"/>
    </xf>
    <xf numFmtId="0" fontId="67" fillId="15" borderId="178" applyNumberFormat="0" applyAlignment="0" applyProtection="0">
      <alignment vertical="center"/>
    </xf>
    <xf numFmtId="0" fontId="68" fillId="1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86" fontId="69" fillId="0" borderId="0" applyFill="0" applyBorder="0" applyProtection="0"/>
    <xf numFmtId="9" fontId="15" fillId="4" borderId="0"/>
    <xf numFmtId="0" fontId="70" fillId="0" borderId="0" applyFont="0" applyFill="0" applyBorder="0" applyAlignment="0" applyProtection="0">
      <alignment horizontal="right"/>
    </xf>
    <xf numFmtId="187" fontId="6" fillId="0" borderId="0" applyFill="0" applyBorder="0" applyAlignment="0"/>
    <xf numFmtId="188" fontId="6" fillId="0" borderId="0" applyFill="0" applyBorder="0" applyAlignment="0"/>
    <xf numFmtId="189" fontId="9" fillId="0" borderId="0" applyFill="0" applyBorder="0" applyAlignment="0"/>
    <xf numFmtId="190" fontId="6" fillId="0" borderId="0" applyFill="0" applyBorder="0" applyAlignment="0"/>
    <xf numFmtId="187" fontId="8" fillId="0" borderId="0" applyFill="0" applyBorder="0" applyAlignment="0"/>
    <xf numFmtId="191" fontId="6" fillId="0" borderId="0" applyFill="0" applyBorder="0" applyAlignment="0"/>
    <xf numFmtId="187" fontId="6" fillId="0" borderId="0" applyFill="0" applyBorder="0" applyAlignment="0"/>
    <xf numFmtId="192" fontId="71" fillId="0" borderId="0"/>
    <xf numFmtId="192" fontId="72" fillId="0" borderId="0"/>
    <xf numFmtId="192" fontId="72" fillId="0" borderId="0"/>
    <xf numFmtId="192" fontId="72" fillId="0" borderId="0"/>
    <xf numFmtId="192" fontId="72" fillId="0" borderId="0"/>
    <xf numFmtId="192" fontId="72" fillId="0" borderId="0"/>
    <xf numFmtId="192" fontId="72" fillId="0" borderId="0"/>
    <xf numFmtId="192" fontId="72" fillId="0" borderId="0"/>
    <xf numFmtId="0" fontId="15" fillId="0" borderId="0" applyFont="0" applyFill="0" applyBorder="0" applyAlignment="0" applyProtection="0"/>
    <xf numFmtId="187" fontId="8" fillId="0" borderId="0" applyFont="0" applyFill="0" applyBorder="0" applyAlignment="0" applyProtection="0"/>
    <xf numFmtId="193" fontId="6" fillId="0" borderId="0" applyFont="0" applyFill="0" applyBorder="0" applyAlignment="0" applyProtection="0"/>
    <xf numFmtId="0" fontId="15" fillId="0" borderId="0" applyFont="0" applyFill="0" applyBorder="0" applyAlignment="0" applyProtection="0"/>
    <xf numFmtId="187" fontId="6" fillId="0" borderId="0" applyFont="0" applyFill="0" applyBorder="0" applyAlignment="0" applyProtection="0"/>
    <xf numFmtId="191" fontId="6" fillId="0" borderId="0" applyFont="0" applyFill="0" applyBorder="0" applyAlignment="0" applyProtection="0"/>
    <xf numFmtId="14" fontId="12" fillId="0" borderId="0" applyFill="0" applyBorder="0" applyAlignment="0"/>
    <xf numFmtId="187" fontId="8" fillId="0" borderId="0" applyFill="0" applyBorder="0" applyAlignment="0"/>
    <xf numFmtId="187" fontId="6" fillId="0" borderId="0" applyFill="0" applyBorder="0" applyAlignment="0"/>
    <xf numFmtId="187" fontId="8" fillId="0" borderId="0" applyFill="0" applyBorder="0" applyAlignment="0"/>
    <xf numFmtId="191" fontId="6" fillId="0" borderId="0" applyFill="0" applyBorder="0" applyAlignment="0"/>
    <xf numFmtId="187" fontId="6" fillId="0" borderId="0" applyFill="0" applyBorder="0" applyAlignment="0"/>
    <xf numFmtId="0" fontId="73" fillId="0" borderId="0" applyNumberFormat="0" applyFill="0" applyBorder="0" applyAlignment="0" applyProtection="0"/>
    <xf numFmtId="194" fontId="74" fillId="0" borderId="0" applyNumberFormat="0" applyFill="0" applyBorder="0" applyProtection="0">
      <alignment horizontal="right"/>
    </xf>
    <xf numFmtId="0" fontId="75" fillId="0" borderId="0" applyNumberFormat="0" applyFill="0" applyBorder="0" applyAlignment="0" applyProtection="0">
      <alignment vertical="top"/>
      <protection locked="0"/>
    </xf>
    <xf numFmtId="187" fontId="8" fillId="0" borderId="0" applyFill="0" applyBorder="0" applyAlignment="0"/>
    <xf numFmtId="187" fontId="6" fillId="0" borderId="0" applyFill="0" applyBorder="0" applyAlignment="0"/>
    <xf numFmtId="187" fontId="8" fillId="0" borderId="0" applyFill="0" applyBorder="0" applyAlignment="0"/>
    <xf numFmtId="191" fontId="6" fillId="0" borderId="0" applyFill="0" applyBorder="0" applyAlignment="0"/>
    <xf numFmtId="187" fontId="6" fillId="0" borderId="0" applyFill="0" applyBorder="0" applyAlignment="0"/>
    <xf numFmtId="0" fontId="15" fillId="0" borderId="0"/>
    <xf numFmtId="0" fontId="15" fillId="2" borderId="0" applyNumberFormat="0" applyFont="0" applyBorder="0" applyAlignment="0"/>
    <xf numFmtId="193" fontId="8" fillId="0" borderId="0" applyFont="0" applyFill="0" applyBorder="0" applyAlignment="0" applyProtection="0"/>
    <xf numFmtId="187" fontId="8" fillId="0" borderId="0" applyFont="0" applyFill="0" applyBorder="0" applyAlignment="0" applyProtection="0"/>
    <xf numFmtId="195" fontId="15" fillId="0" borderId="0" applyFont="0" applyFill="0" applyBorder="0" applyAlignment="0" applyProtection="0"/>
    <xf numFmtId="190" fontId="6" fillId="0" borderId="0" applyFont="0" applyFill="0" applyBorder="0" applyAlignment="0" applyProtection="0"/>
    <xf numFmtId="193" fontId="6" fillId="0" borderId="0" applyFont="0" applyFill="0" applyBorder="0" applyAlignment="0" applyProtection="0"/>
    <xf numFmtId="196" fontId="6" fillId="0" borderId="0" applyFont="0" applyFill="0" applyBorder="0" applyAlignment="0" applyProtection="0"/>
    <xf numFmtId="187" fontId="8" fillId="0" borderId="0" applyFill="0" applyBorder="0" applyAlignment="0"/>
    <xf numFmtId="187" fontId="6" fillId="0" borderId="0" applyFill="0" applyBorder="0" applyAlignment="0"/>
    <xf numFmtId="187" fontId="8" fillId="0" borderId="0" applyFill="0" applyBorder="0" applyAlignment="0"/>
    <xf numFmtId="191" fontId="6" fillId="0" borderId="0" applyFill="0" applyBorder="0" applyAlignment="0"/>
    <xf numFmtId="187" fontId="6" fillId="0" borderId="0" applyFill="0" applyBorder="0" applyAlignment="0"/>
    <xf numFmtId="0" fontId="76" fillId="32" borderId="0" applyNumberFormat="0" applyBorder="0" applyAlignment="0" applyProtection="0"/>
    <xf numFmtId="0" fontId="13" fillId="0" borderId="0" applyNumberFormat="0" applyFont="0" applyFill="0" applyBorder="0" applyAlignment="0" applyProtection="0">
      <alignment horizontal="left"/>
    </xf>
    <xf numFmtId="15" fontId="13" fillId="0" borderId="0" applyFont="0" applyFill="0" applyBorder="0" applyAlignment="0" applyProtection="0"/>
    <xf numFmtId="4" fontId="13" fillId="0" borderId="0" applyFont="0" applyFill="0" applyBorder="0" applyAlignment="0" applyProtection="0"/>
    <xf numFmtId="0" fontId="77" fillId="0" borderId="39">
      <alignment horizontal="center"/>
    </xf>
    <xf numFmtId="3" fontId="13" fillId="0" borderId="0" applyFont="0" applyFill="0" applyBorder="0" applyAlignment="0" applyProtection="0"/>
    <xf numFmtId="0" fontId="13" fillId="33" borderId="0" applyNumberFormat="0" applyFont="0" applyBorder="0" applyAlignment="0" applyProtection="0"/>
    <xf numFmtId="0" fontId="15" fillId="5" borderId="0" applyNumberFormat="0" applyBorder="0" applyProtection="0">
      <alignment vertical="top" wrapText="1"/>
    </xf>
    <xf numFmtId="49" fontId="12" fillId="0" borderId="0" applyFill="0" applyBorder="0" applyAlignment="0"/>
    <xf numFmtId="196" fontId="6" fillId="0" borderId="0" applyFill="0" applyBorder="0" applyAlignment="0"/>
    <xf numFmtId="197" fontId="6" fillId="0" borderId="0" applyFill="0" applyBorder="0" applyAlignment="0"/>
    <xf numFmtId="49" fontId="15" fillId="34" borderId="0" applyFont="0" applyBorder="0" applyAlignment="0" applyProtection="0"/>
    <xf numFmtId="198" fontId="8" fillId="0" borderId="0" applyFont="0" applyFill="0" applyBorder="0" applyAlignment="0" applyProtection="0"/>
    <xf numFmtId="191" fontId="8" fillId="0" borderId="0" applyFont="0" applyFill="0" applyBorder="0" applyAlignment="0" applyProtection="0"/>
    <xf numFmtId="199" fontId="6" fillId="0" borderId="0" applyFont="0" applyFill="0" applyBorder="0" applyAlignment="0" applyProtection="0"/>
    <xf numFmtId="200" fontId="6" fillId="0" borderId="0" applyFont="0" applyFill="0" applyBorder="0" applyAlignment="0" applyProtection="0"/>
    <xf numFmtId="0" fontId="78" fillId="0" borderId="0"/>
    <xf numFmtId="41" fontId="15" fillId="0" borderId="0" applyFont="0" applyFill="0" applyBorder="0" applyAlignment="0" applyProtection="0"/>
    <xf numFmtId="4" fontId="78" fillId="0" borderId="0" applyFont="0" applyFill="0" applyBorder="0" applyAlignment="0" applyProtection="0"/>
    <xf numFmtId="0" fontId="79" fillId="0" borderId="92">
      <alignment vertical="center"/>
    </xf>
    <xf numFmtId="40" fontId="23" fillId="0" borderId="0" applyFont="0" applyFill="0" applyAlignment="0" applyProtection="0"/>
    <xf numFmtId="0" fontId="15" fillId="0" borderId="0" applyFont="0" applyFill="0" applyBorder="0" applyAlignment="0" applyProtection="0"/>
    <xf numFmtId="0" fontId="15" fillId="0" borderId="0" applyFont="0" applyFill="0" applyBorder="0" applyAlignment="0" applyProtection="0"/>
  </cellStyleXfs>
  <cellXfs count="636">
    <xf numFmtId="0" fontId="0" fillId="0" borderId="0" xfId="0"/>
    <xf numFmtId="0" fontId="19" fillId="0" borderId="0" xfId="45" applyFont="1">
      <alignment vertical="center"/>
    </xf>
    <xf numFmtId="0" fontId="20" fillId="0" borderId="0" xfId="45" applyFont="1" applyAlignment="1">
      <alignment horizontal="center" vertical="center"/>
    </xf>
    <xf numFmtId="0" fontId="19" fillId="0" borderId="0" xfId="45" applyFont="1" applyAlignment="1">
      <alignment horizontal="center" vertical="center"/>
    </xf>
    <xf numFmtId="49" fontId="22" fillId="0" borderId="0" xfId="45" applyNumberFormat="1" applyFont="1" applyAlignment="1">
      <alignment horizontal="center" vertical="center"/>
    </xf>
    <xf numFmtId="0" fontId="22" fillId="0" borderId="0" xfId="45" applyFont="1" applyAlignment="1">
      <alignment horizontal="center" vertical="center"/>
    </xf>
    <xf numFmtId="0" fontId="19" fillId="0" borderId="0" xfId="45" applyFont="1" applyFill="1">
      <alignment vertical="center"/>
    </xf>
    <xf numFmtId="0" fontId="24" fillId="0" borderId="6" xfId="43" applyFont="1" applyFill="1" applyBorder="1" applyAlignment="1">
      <alignment vertical="center"/>
    </xf>
    <xf numFmtId="0" fontId="24" fillId="0" borderId="7" xfId="43" applyFont="1" applyFill="1" applyBorder="1" applyAlignment="1">
      <alignment horizontal="center" vertical="center"/>
    </xf>
    <xf numFmtId="0" fontId="24" fillId="0" borderId="8" xfId="43" applyFont="1" applyFill="1" applyBorder="1" applyAlignment="1">
      <alignment vertical="center"/>
    </xf>
    <xf numFmtId="0" fontId="24" fillId="0" borderId="9" xfId="43" applyFont="1" applyFill="1" applyBorder="1" applyAlignment="1">
      <alignment horizontal="center" vertical="center"/>
    </xf>
    <xf numFmtId="0" fontId="24" fillId="0" borderId="10" xfId="43" applyFont="1" applyFill="1" applyBorder="1" applyAlignment="1">
      <alignment vertical="center"/>
    </xf>
    <xf numFmtId="0" fontId="24" fillId="0" borderId="11" xfId="43" applyFont="1" applyFill="1" applyBorder="1" applyAlignment="1">
      <alignment horizontal="center" vertical="center"/>
    </xf>
    <xf numFmtId="0" fontId="24" fillId="0" borderId="11" xfId="43" applyFont="1" applyFill="1" applyBorder="1" applyAlignment="1">
      <alignment vertical="center"/>
    </xf>
    <xf numFmtId="0" fontId="24" fillId="0" borderId="12" xfId="43" applyFont="1" applyFill="1" applyBorder="1" applyAlignment="1">
      <alignment horizontal="center" vertical="center"/>
    </xf>
    <xf numFmtId="0" fontId="24" fillId="0" borderId="13" xfId="43" applyFont="1" applyFill="1" applyBorder="1" applyAlignment="1">
      <alignment vertical="center"/>
    </xf>
    <xf numFmtId="0" fontId="24" fillId="0" borderId="14" xfId="43" applyFont="1" applyFill="1" applyBorder="1" applyAlignment="1">
      <alignment horizontal="distributed" vertical="center"/>
    </xf>
    <xf numFmtId="0" fontId="24" fillId="0" borderId="15" xfId="43" quotePrefix="1" applyFont="1" applyFill="1" applyBorder="1" applyAlignment="1">
      <alignment vertical="center"/>
    </xf>
    <xf numFmtId="0" fontId="24" fillId="0" borderId="16" xfId="43" applyFont="1" applyFill="1" applyBorder="1" applyAlignment="1">
      <alignment horizontal="distributed" vertical="center"/>
    </xf>
    <xf numFmtId="0" fontId="24" fillId="0" borderId="14" xfId="43" applyFont="1" applyFill="1" applyBorder="1" applyAlignment="1">
      <alignment vertical="center"/>
    </xf>
    <xf numFmtId="0" fontId="24" fillId="0" borderId="17" xfId="43" quotePrefix="1" applyFont="1" applyFill="1" applyBorder="1" applyAlignment="1">
      <alignment horizontal="distributed" vertical="center"/>
    </xf>
    <xf numFmtId="0" fontId="24" fillId="0" borderId="18" xfId="43" applyFont="1" applyFill="1" applyBorder="1" applyAlignment="1">
      <alignment horizontal="distributed" vertical="center"/>
    </xf>
    <xf numFmtId="0" fontId="24" fillId="0" borderId="17" xfId="43" quotePrefix="1" applyFont="1" applyFill="1" applyBorder="1" applyAlignment="1">
      <alignment vertical="center"/>
    </xf>
    <xf numFmtId="0" fontId="24" fillId="0" borderId="17" xfId="43" applyFont="1" applyFill="1" applyBorder="1" applyAlignment="1">
      <alignment horizontal="distributed" vertical="center"/>
    </xf>
    <xf numFmtId="0" fontId="24" fillId="0" borderId="19" xfId="43" quotePrefix="1" applyFont="1" applyFill="1" applyBorder="1" applyAlignment="1">
      <alignment horizontal="distributed" vertical="center"/>
    </xf>
    <xf numFmtId="0" fontId="24" fillId="0" borderId="20" xfId="43" applyFont="1" applyFill="1" applyBorder="1" applyAlignment="1">
      <alignment horizontal="distributed" vertical="center"/>
    </xf>
    <xf numFmtId="177" fontId="24" fillId="0" borderId="14" xfId="43" applyNumberFormat="1" applyFont="1" applyFill="1" applyBorder="1" applyAlignment="1">
      <alignment vertical="center"/>
    </xf>
    <xf numFmtId="3" fontId="25" fillId="0" borderId="21" xfId="43" applyNumberFormat="1" applyFont="1" applyFill="1" applyBorder="1" applyAlignment="1">
      <alignment vertical="center"/>
    </xf>
    <xf numFmtId="3" fontId="25" fillId="0" borderId="22" xfId="43" applyNumberFormat="1" applyFont="1" applyFill="1" applyBorder="1" applyAlignment="1">
      <alignment vertical="center"/>
    </xf>
    <xf numFmtId="3" fontId="25" fillId="0" borderId="23" xfId="43" applyNumberFormat="1" applyFont="1" applyFill="1" applyBorder="1" applyAlignment="1">
      <alignment vertical="center"/>
    </xf>
    <xf numFmtId="0" fontId="24" fillId="0" borderId="19" xfId="43" quotePrefix="1" applyFont="1" applyFill="1" applyBorder="1" applyAlignment="1">
      <alignment vertical="center"/>
    </xf>
    <xf numFmtId="0" fontId="24" fillId="0" borderId="11" xfId="43" applyFont="1" applyFill="1" applyBorder="1" applyAlignment="1">
      <alignment horizontal="centerContinuous" vertical="center"/>
    </xf>
    <xf numFmtId="0" fontId="24" fillId="0" borderId="24" xfId="43" applyFont="1" applyFill="1" applyBorder="1" applyAlignment="1">
      <alignment horizontal="centerContinuous" vertical="center"/>
    </xf>
    <xf numFmtId="0" fontId="24" fillId="0" borderId="2" xfId="43" applyFont="1" applyFill="1" applyBorder="1" applyAlignment="1">
      <alignment horizontal="centerContinuous" vertical="center"/>
    </xf>
    <xf numFmtId="3" fontId="25" fillId="0" borderId="25" xfId="43" applyNumberFormat="1" applyFont="1" applyFill="1" applyBorder="1" applyAlignment="1">
      <alignment vertical="center"/>
    </xf>
    <xf numFmtId="178" fontId="24" fillId="0" borderId="18" xfId="43" applyNumberFormat="1" applyFont="1" applyFill="1" applyBorder="1" applyAlignment="1">
      <alignment horizontal="distributed" vertical="center"/>
    </xf>
    <xf numFmtId="3" fontId="25" fillId="0" borderId="26" xfId="43" applyNumberFormat="1" applyFont="1" applyFill="1" applyBorder="1" applyAlignment="1">
      <alignment vertical="center"/>
    </xf>
    <xf numFmtId="178" fontId="24" fillId="0" borderId="20" xfId="43" applyNumberFormat="1" applyFont="1" applyFill="1" applyBorder="1" applyAlignment="1">
      <alignment horizontal="distributed" vertical="center"/>
    </xf>
    <xf numFmtId="0" fontId="24" fillId="0" borderId="19" xfId="43" applyFont="1" applyFill="1" applyBorder="1" applyAlignment="1">
      <alignment horizontal="centerContinuous" vertical="center"/>
    </xf>
    <xf numFmtId="0" fontId="24" fillId="0" borderId="27" xfId="43" quotePrefix="1" applyFont="1" applyFill="1" applyBorder="1" applyAlignment="1">
      <alignment horizontal="centerContinuous" vertical="center"/>
    </xf>
    <xf numFmtId="0" fontId="24" fillId="0" borderId="28" xfId="43" applyFont="1" applyFill="1" applyBorder="1" applyAlignment="1">
      <alignment horizontal="distributed" vertical="center"/>
    </xf>
    <xf numFmtId="0" fontId="24" fillId="0" borderId="29" xfId="43" applyFont="1" applyFill="1" applyBorder="1" applyAlignment="1">
      <alignment horizontal="distributed" vertical="center"/>
    </xf>
    <xf numFmtId="0" fontId="24" fillId="0" borderId="30" xfId="43" applyFont="1" applyFill="1" applyBorder="1" applyAlignment="1">
      <alignment horizontal="distributed" vertical="center"/>
    </xf>
    <xf numFmtId="49" fontId="24" fillId="0" borderId="15" xfId="43" applyNumberFormat="1" applyFont="1" applyFill="1" applyBorder="1" applyAlignment="1">
      <alignment vertical="center"/>
    </xf>
    <xf numFmtId="3" fontId="25" fillId="0" borderId="31" xfId="43" applyNumberFormat="1" applyFont="1" applyFill="1" applyBorder="1" applyAlignment="1">
      <alignment vertical="center"/>
    </xf>
    <xf numFmtId="0" fontId="24" fillId="0" borderId="0" xfId="43" applyFont="1" applyFill="1" applyBorder="1" applyAlignment="1">
      <alignment vertical="center"/>
    </xf>
    <xf numFmtId="0" fontId="24" fillId="0" borderId="32" xfId="43" applyFont="1" applyFill="1" applyBorder="1" applyAlignment="1">
      <alignment horizontal="centerContinuous" vertical="center"/>
    </xf>
    <xf numFmtId="0" fontId="24" fillId="0" borderId="14" xfId="43" applyFont="1" applyFill="1" applyBorder="1" applyAlignment="1">
      <alignment horizontal="left" vertical="center"/>
    </xf>
    <xf numFmtId="0" fontId="24" fillId="0" borderId="30" xfId="43" applyFont="1" applyFill="1" applyBorder="1" applyAlignment="1">
      <alignment horizontal="center" vertical="center"/>
    </xf>
    <xf numFmtId="0" fontId="24" fillId="0" borderId="14" xfId="43" applyFont="1" applyFill="1" applyBorder="1" applyAlignment="1">
      <alignment horizontal="center" vertical="center"/>
    </xf>
    <xf numFmtId="0" fontId="24" fillId="0" borderId="29" xfId="43" applyFont="1" applyFill="1" applyBorder="1" applyAlignment="1">
      <alignment horizontal="center" vertical="center"/>
    </xf>
    <xf numFmtId="179" fontId="25" fillId="0" borderId="33" xfId="43" applyNumberFormat="1" applyFont="1" applyFill="1" applyBorder="1" applyAlignment="1">
      <alignment vertical="center"/>
    </xf>
    <xf numFmtId="179" fontId="25" fillId="0" borderId="13" xfId="43" applyNumberFormat="1" applyFont="1" applyFill="1" applyBorder="1" applyAlignment="1">
      <alignment vertical="center"/>
    </xf>
    <xf numFmtId="177" fontId="24" fillId="0" borderId="29" xfId="43" applyNumberFormat="1" applyFont="1" applyFill="1" applyBorder="1" applyAlignment="1">
      <alignment horizontal="distributed" vertical="center"/>
    </xf>
    <xf numFmtId="49" fontId="24" fillId="0" borderId="17" xfId="43" applyNumberFormat="1" applyFont="1" applyFill="1" applyBorder="1" applyAlignment="1">
      <alignment vertical="center"/>
    </xf>
    <xf numFmtId="0" fontId="24" fillId="0" borderId="0" xfId="43" applyFont="1" applyFill="1" applyBorder="1" applyAlignment="1">
      <alignment horizontal="distributed" vertical="center"/>
    </xf>
    <xf numFmtId="177" fontId="24" fillId="0" borderId="14" xfId="43" applyNumberFormat="1" applyFont="1" applyFill="1" applyBorder="1" applyAlignment="1">
      <alignment horizontal="distributed" vertical="center"/>
    </xf>
    <xf numFmtId="0" fontId="24" fillId="0" borderId="34" xfId="43" applyFont="1" applyFill="1" applyBorder="1" applyAlignment="1">
      <alignment horizontal="distributed" vertical="center"/>
    </xf>
    <xf numFmtId="49" fontId="24" fillId="0" borderId="19" xfId="43" applyNumberFormat="1" applyFont="1" applyFill="1" applyBorder="1" applyAlignment="1">
      <alignment vertical="center"/>
    </xf>
    <xf numFmtId="0" fontId="24" fillId="0" borderId="35" xfId="43" applyFont="1" applyFill="1" applyBorder="1" applyAlignment="1">
      <alignment horizontal="distributed" vertical="center"/>
    </xf>
    <xf numFmtId="0" fontId="24" fillId="0" borderId="36" xfId="43" applyFont="1" applyFill="1" applyBorder="1" applyAlignment="1">
      <alignment horizontal="centerContinuous" vertical="center"/>
    </xf>
    <xf numFmtId="178" fontId="24" fillId="0" borderId="16" xfId="43" applyNumberFormat="1" applyFont="1" applyFill="1" applyBorder="1" applyAlignment="1">
      <alignment horizontal="distributed" vertical="center"/>
    </xf>
    <xf numFmtId="0" fontId="24" fillId="0" borderId="29" xfId="43" applyFont="1" applyFill="1" applyBorder="1" applyAlignment="1">
      <alignment vertical="center"/>
    </xf>
    <xf numFmtId="0" fontId="24" fillId="0" borderId="37" xfId="43" applyFont="1" applyFill="1" applyBorder="1" applyAlignment="1">
      <alignment vertical="center" textRotation="255"/>
    </xf>
    <xf numFmtId="0" fontId="24" fillId="0" borderId="38" xfId="43" applyFont="1" applyFill="1" applyBorder="1" applyAlignment="1">
      <alignment horizontal="centerContinuous" vertical="center"/>
    </xf>
    <xf numFmtId="0" fontId="24" fillId="0" borderId="39" xfId="43" applyFont="1" applyFill="1" applyBorder="1" applyAlignment="1">
      <alignment horizontal="centerContinuous" vertical="center"/>
    </xf>
    <xf numFmtId="0" fontId="24" fillId="0" borderId="38" xfId="43" applyFont="1" applyFill="1" applyBorder="1" applyAlignment="1">
      <alignment horizontal="left" vertical="center"/>
    </xf>
    <xf numFmtId="179" fontId="25" fillId="0" borderId="40" xfId="43" applyNumberFormat="1" applyFont="1" applyFill="1" applyBorder="1" applyAlignment="1">
      <alignment vertical="center"/>
    </xf>
    <xf numFmtId="179" fontId="25" fillId="0" borderId="41" xfId="43" applyNumberFormat="1" applyFont="1" applyFill="1" applyBorder="1" applyAlignment="1">
      <alignment vertical="center"/>
    </xf>
    <xf numFmtId="0" fontId="24" fillId="0" borderId="6" xfId="43" applyFont="1" applyFill="1" applyBorder="1" applyAlignment="1">
      <alignment horizontal="center" vertical="center"/>
    </xf>
    <xf numFmtId="0" fontId="24" fillId="0" borderId="42" xfId="43" applyFont="1" applyFill="1" applyBorder="1" applyAlignment="1">
      <alignment horizontal="centerContinuous" vertical="center"/>
    </xf>
    <xf numFmtId="3" fontId="25" fillId="0" borderId="43" xfId="43" applyNumberFormat="1" applyFont="1" applyFill="1" applyBorder="1" applyAlignment="1">
      <alignment vertical="center"/>
    </xf>
    <xf numFmtId="3" fontId="25" fillId="0" borderId="7" xfId="43" applyNumberFormat="1" applyFont="1" applyFill="1" applyBorder="1" applyAlignment="1">
      <alignment vertical="center"/>
    </xf>
    <xf numFmtId="0" fontId="24" fillId="0" borderId="44" xfId="43" applyFont="1" applyFill="1" applyBorder="1" applyAlignment="1">
      <alignment horizontal="center" vertical="center"/>
    </xf>
    <xf numFmtId="0" fontId="25" fillId="0" borderId="0" xfId="43" applyFont="1" applyFill="1" applyAlignment="1">
      <alignment horizontal="right" vertical="center"/>
    </xf>
    <xf numFmtId="0" fontId="24" fillId="0" borderId="0" xfId="43" applyFont="1" applyFill="1" applyAlignment="1">
      <alignment horizontal="right" vertical="center"/>
    </xf>
    <xf numFmtId="0" fontId="19" fillId="0" borderId="0" xfId="0" applyFont="1" applyAlignment="1">
      <alignment vertical="center"/>
    </xf>
    <xf numFmtId="0" fontId="19" fillId="0" borderId="0" xfId="0" applyFont="1" applyAlignment="1">
      <alignment horizontal="right" vertical="center"/>
    </xf>
    <xf numFmtId="0" fontId="19" fillId="2" borderId="3" xfId="0" applyFont="1" applyFill="1" applyBorder="1" applyAlignment="1">
      <alignment horizontal="center" vertical="center"/>
    </xf>
    <xf numFmtId="0" fontId="19" fillId="5" borderId="3" xfId="0" applyFont="1" applyFill="1" applyBorder="1" applyAlignment="1">
      <alignment vertical="center"/>
    </xf>
    <xf numFmtId="0" fontId="19" fillId="0" borderId="3" xfId="0" applyFont="1" applyBorder="1" applyAlignment="1">
      <alignment vertical="center"/>
    </xf>
    <xf numFmtId="0" fontId="19" fillId="0" borderId="0" xfId="0" applyFont="1" applyAlignment="1">
      <alignment horizontal="left" vertical="center"/>
    </xf>
    <xf numFmtId="0" fontId="23" fillId="0" borderId="0" xfId="0" applyFont="1" applyAlignment="1">
      <alignment horizontal="center" vertical="center"/>
    </xf>
    <xf numFmtId="0" fontId="19" fillId="0" borderId="45" xfId="0" applyFont="1" applyBorder="1" applyAlignment="1">
      <alignment horizontal="center" vertical="center" wrapText="1"/>
    </xf>
    <xf numFmtId="0" fontId="19" fillId="0" borderId="0" xfId="0" applyFont="1"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vertical="center"/>
    </xf>
    <xf numFmtId="0" fontId="19" fillId="5" borderId="46" xfId="0" applyFont="1" applyFill="1" applyBorder="1" applyAlignment="1">
      <alignment horizontal="center" vertical="center"/>
    </xf>
    <xf numFmtId="0" fontId="19" fillId="5" borderId="21" xfId="0" applyFont="1" applyFill="1" applyBorder="1" applyAlignment="1">
      <alignment horizontal="center" vertical="center"/>
    </xf>
    <xf numFmtId="0" fontId="19" fillId="5" borderId="34" xfId="0" applyFont="1" applyFill="1" applyBorder="1" applyAlignment="1">
      <alignment horizontal="center" vertical="center"/>
    </xf>
    <xf numFmtId="0" fontId="19" fillId="0" borderId="46" xfId="0" applyFont="1" applyBorder="1" applyAlignment="1">
      <alignment vertical="center"/>
    </xf>
    <xf numFmtId="0" fontId="19" fillId="5" borderId="47" xfId="0" applyFont="1" applyFill="1" applyBorder="1" applyAlignment="1">
      <alignment horizontal="center" vertical="center"/>
    </xf>
    <xf numFmtId="0" fontId="19" fillId="5" borderId="22" xfId="0" applyFont="1" applyFill="1" applyBorder="1" applyAlignment="1">
      <alignment horizontal="center" vertical="center"/>
    </xf>
    <xf numFmtId="0" fontId="19" fillId="5" borderId="35" xfId="0" applyFont="1" applyFill="1" applyBorder="1" applyAlignment="1">
      <alignment horizontal="center" vertical="center"/>
    </xf>
    <xf numFmtId="0" fontId="19" fillId="0" borderId="47" xfId="0" applyFont="1" applyBorder="1" applyAlignment="1">
      <alignment vertical="center"/>
    </xf>
    <xf numFmtId="0" fontId="19" fillId="5" borderId="48" xfId="0" applyFont="1" applyFill="1" applyBorder="1" applyAlignment="1">
      <alignment horizontal="center" vertical="center"/>
    </xf>
    <xf numFmtId="0" fontId="19" fillId="5" borderId="23" xfId="0" applyFont="1" applyFill="1" applyBorder="1" applyAlignment="1">
      <alignment horizontal="center" vertical="center"/>
    </xf>
    <xf numFmtId="0" fontId="19" fillId="5" borderId="49" xfId="0" applyFont="1" applyFill="1" applyBorder="1" applyAlignment="1">
      <alignment horizontal="center" vertical="center"/>
    </xf>
    <xf numFmtId="0" fontId="19" fillId="0" borderId="48" xfId="0" applyFont="1" applyBorder="1" applyAlignment="1">
      <alignment vertical="center"/>
    </xf>
    <xf numFmtId="0" fontId="19" fillId="0" borderId="3" xfId="0" applyFont="1" applyBorder="1" applyAlignment="1">
      <alignment horizontal="center" vertical="center"/>
    </xf>
    <xf numFmtId="0" fontId="19" fillId="0" borderId="50" xfId="0" applyFont="1" applyBorder="1" applyAlignment="1">
      <alignment horizontal="center" vertical="center"/>
    </xf>
    <xf numFmtId="0" fontId="19" fillId="0" borderId="50" xfId="0" applyFont="1" applyBorder="1" applyAlignment="1">
      <alignment vertical="center"/>
    </xf>
    <xf numFmtId="0" fontId="19" fillId="0" borderId="51" xfId="0" applyFont="1" applyBorder="1" applyAlignment="1">
      <alignment horizontal="left" vertical="center"/>
    </xf>
    <xf numFmtId="0" fontId="19" fillId="0" borderId="51" xfId="0" applyFont="1" applyBorder="1" applyAlignment="1">
      <alignment horizontal="center" vertical="center"/>
    </xf>
    <xf numFmtId="0" fontId="19" fillId="0" borderId="51" xfId="0" applyFont="1" applyBorder="1" applyAlignment="1">
      <alignment vertical="center"/>
    </xf>
    <xf numFmtId="0" fontId="27" fillId="0" borderId="52" xfId="0" applyFont="1" applyBorder="1" applyAlignment="1">
      <alignment horizontal="center" vertical="center" wrapText="1"/>
    </xf>
    <xf numFmtId="0" fontId="27" fillId="0" borderId="53" xfId="0" applyFont="1" applyBorder="1" applyAlignment="1">
      <alignment horizontal="center" vertical="center" wrapText="1"/>
    </xf>
    <xf numFmtId="0" fontId="19" fillId="5" borderId="54" xfId="0" applyFont="1" applyFill="1" applyBorder="1" applyAlignment="1">
      <alignment horizontal="center" vertical="center"/>
    </xf>
    <xf numFmtId="0" fontId="19" fillId="5" borderId="55" xfId="0" applyFont="1" applyFill="1" applyBorder="1" applyAlignment="1">
      <alignment horizontal="center" vertical="center"/>
    </xf>
    <xf numFmtId="0" fontId="19" fillId="5" borderId="56" xfId="0" applyFont="1" applyFill="1" applyBorder="1" applyAlignment="1">
      <alignment horizontal="center" vertical="center"/>
    </xf>
    <xf numFmtId="0" fontId="19" fillId="0" borderId="0" xfId="41" applyFont="1">
      <alignment vertical="center"/>
    </xf>
    <xf numFmtId="0" fontId="28" fillId="0" borderId="0" xfId="41" applyFont="1">
      <alignment vertical="center"/>
    </xf>
    <xf numFmtId="0" fontId="19" fillId="2" borderId="45" xfId="41" applyFont="1" applyFill="1" applyBorder="1" applyAlignment="1">
      <alignment horizontal="center" vertical="center"/>
    </xf>
    <xf numFmtId="0" fontId="19" fillId="2" borderId="58" xfId="41" applyFont="1" applyFill="1" applyBorder="1" applyAlignment="1">
      <alignment horizontal="center" vertical="center"/>
    </xf>
    <xf numFmtId="0" fontId="19" fillId="7" borderId="42" xfId="41" applyFont="1" applyFill="1" applyBorder="1">
      <alignment vertical="center"/>
    </xf>
    <xf numFmtId="0" fontId="19" fillId="7" borderId="59" xfId="41" applyFont="1" applyFill="1" applyBorder="1" applyAlignment="1">
      <alignment horizontal="center" vertical="center"/>
    </xf>
    <xf numFmtId="0" fontId="19" fillId="7" borderId="43" xfId="41" applyFont="1" applyFill="1" applyBorder="1" applyAlignment="1">
      <alignment horizontal="center" vertical="center"/>
    </xf>
    <xf numFmtId="0" fontId="19" fillId="7" borderId="60" xfId="41" applyFont="1" applyFill="1" applyBorder="1" applyAlignment="1">
      <alignment horizontal="center" vertical="center"/>
    </xf>
    <xf numFmtId="0" fontId="19" fillId="0" borderId="3" xfId="41" applyFont="1" applyBorder="1">
      <alignment vertical="center"/>
    </xf>
    <xf numFmtId="0" fontId="19" fillId="5" borderId="3" xfId="41" applyFont="1" applyFill="1" applyBorder="1">
      <alignment vertical="center"/>
    </xf>
    <xf numFmtId="0" fontId="19" fillId="5" borderId="25" xfId="41" applyFont="1" applyFill="1" applyBorder="1">
      <alignment vertical="center"/>
    </xf>
    <xf numFmtId="0" fontId="19" fillId="0" borderId="61" xfId="41" applyFont="1" applyBorder="1">
      <alignment vertical="center"/>
    </xf>
    <xf numFmtId="0" fontId="19" fillId="0" borderId="61" xfId="41" applyFont="1" applyFill="1" applyBorder="1">
      <alignment vertical="center"/>
    </xf>
    <xf numFmtId="0" fontId="19" fillId="5" borderId="62" xfId="41" applyFont="1" applyFill="1" applyBorder="1">
      <alignment vertical="center"/>
    </xf>
    <xf numFmtId="0" fontId="19" fillId="5" borderId="57" xfId="41" applyFont="1" applyFill="1" applyBorder="1">
      <alignment vertical="center"/>
    </xf>
    <xf numFmtId="0" fontId="19" fillId="7" borderId="63" xfId="41" applyFont="1" applyFill="1" applyBorder="1">
      <alignment vertical="center"/>
    </xf>
    <xf numFmtId="0" fontId="19" fillId="7" borderId="64" xfId="41" applyFont="1" applyFill="1" applyBorder="1">
      <alignment vertical="center"/>
    </xf>
    <xf numFmtId="0" fontId="19" fillId="7" borderId="65" xfId="41" applyFont="1" applyFill="1" applyBorder="1">
      <alignment vertical="center"/>
    </xf>
    <xf numFmtId="0" fontId="19" fillId="7" borderId="60" xfId="41" applyFont="1" applyFill="1" applyBorder="1">
      <alignment vertical="center"/>
    </xf>
    <xf numFmtId="0" fontId="19" fillId="7" borderId="8" xfId="41" applyFont="1" applyFill="1" applyBorder="1">
      <alignment vertical="center"/>
    </xf>
    <xf numFmtId="0" fontId="19" fillId="7" borderId="67" xfId="41" applyFont="1" applyFill="1" applyBorder="1">
      <alignment vertical="center"/>
    </xf>
    <xf numFmtId="0" fontId="19" fillId="7" borderId="68" xfId="41" applyFont="1" applyFill="1" applyBorder="1">
      <alignment vertical="center"/>
    </xf>
    <xf numFmtId="0" fontId="19" fillId="7" borderId="69" xfId="41" applyFont="1" applyFill="1" applyBorder="1">
      <alignment vertical="center"/>
    </xf>
    <xf numFmtId="0" fontId="19" fillId="4" borderId="3" xfId="41" applyFont="1" applyFill="1" applyBorder="1" applyAlignment="1">
      <alignment horizontal="right" vertical="center"/>
    </xf>
    <xf numFmtId="0" fontId="19" fillId="4" borderId="25" xfId="41" applyFont="1" applyFill="1" applyBorder="1" applyAlignment="1">
      <alignment horizontal="right" vertical="center"/>
    </xf>
    <xf numFmtId="0" fontId="19" fillId="4" borderId="61" xfId="41" applyFont="1" applyFill="1" applyBorder="1" applyAlignment="1">
      <alignment horizontal="right" vertical="center"/>
    </xf>
    <xf numFmtId="0" fontId="19" fillId="4" borderId="3" xfId="41" applyFont="1" applyFill="1" applyBorder="1">
      <alignment vertical="center"/>
    </xf>
    <xf numFmtId="0" fontId="19" fillId="4" borderId="25" xfId="41" applyFont="1" applyFill="1" applyBorder="1">
      <alignment vertical="center"/>
    </xf>
    <xf numFmtId="0" fontId="19" fillId="4" borderId="61" xfId="41" applyFont="1" applyFill="1" applyBorder="1">
      <alignment vertical="center"/>
    </xf>
    <xf numFmtId="0" fontId="19" fillId="4" borderId="70" xfId="41" applyFont="1" applyFill="1" applyBorder="1">
      <alignment vertical="center"/>
    </xf>
    <xf numFmtId="0" fontId="19" fillId="0" borderId="0" xfId="45" applyFont="1" applyFill="1" applyAlignment="1">
      <alignment vertical="center" wrapText="1"/>
    </xf>
    <xf numFmtId="0" fontId="25" fillId="0" borderId="0" xfId="43" applyFont="1" applyFill="1" applyAlignment="1">
      <alignment vertical="center"/>
    </xf>
    <xf numFmtId="0" fontId="25" fillId="0" borderId="0" xfId="43" applyFont="1" applyFill="1"/>
    <xf numFmtId="0" fontId="30" fillId="0" borderId="0" xfId="43" applyFont="1" applyFill="1" applyAlignment="1">
      <alignment horizontal="right" vertical="center"/>
    </xf>
    <xf numFmtId="0" fontId="19" fillId="0" borderId="0" xfId="45" applyFont="1" applyFill="1" applyBorder="1" applyAlignment="1">
      <alignment vertical="center" wrapText="1"/>
    </xf>
    <xf numFmtId="0" fontId="19" fillId="0" borderId="0" xfId="45" applyFont="1" applyFill="1" applyBorder="1" applyAlignment="1">
      <alignment horizontal="center" vertical="center" wrapText="1"/>
    </xf>
    <xf numFmtId="0" fontId="19" fillId="0" borderId="0" xfId="45" applyFont="1" applyFill="1" applyBorder="1" applyAlignment="1">
      <alignment horizontal="left" vertical="center"/>
    </xf>
    <xf numFmtId="0" fontId="19" fillId="0" borderId="0" xfId="45" applyFont="1" applyFill="1" applyBorder="1" applyAlignment="1">
      <alignment horizontal="right" vertical="center" wrapText="1"/>
    </xf>
    <xf numFmtId="0" fontId="19" fillId="0" borderId="51" xfId="45" applyFont="1" applyFill="1" applyBorder="1" applyAlignment="1">
      <alignment horizontal="right" vertical="center" wrapText="1"/>
    </xf>
    <xf numFmtId="0" fontId="19" fillId="0" borderId="72" xfId="45" applyFont="1" applyFill="1" applyBorder="1" applyAlignment="1">
      <alignment horizontal="center" vertical="center" wrapText="1"/>
    </xf>
    <xf numFmtId="0" fontId="19" fillId="0" borderId="73" xfId="45" applyFont="1" applyFill="1" applyBorder="1" applyAlignment="1">
      <alignment horizontal="center" vertical="center" wrapText="1"/>
    </xf>
    <xf numFmtId="0" fontId="19" fillId="0" borderId="74" xfId="45" applyFont="1" applyFill="1" applyBorder="1" applyAlignment="1">
      <alignment horizontal="center" vertical="center" wrapText="1"/>
    </xf>
    <xf numFmtId="0" fontId="19" fillId="0" borderId="66" xfId="45" applyFont="1" applyFill="1" applyBorder="1" applyAlignment="1">
      <alignment horizontal="center" vertical="center" wrapText="1"/>
    </xf>
    <xf numFmtId="0" fontId="19" fillId="0" borderId="75" xfId="45" applyFont="1" applyFill="1" applyBorder="1" applyAlignment="1">
      <alignment horizontal="center" vertical="center" wrapText="1"/>
    </xf>
    <xf numFmtId="0" fontId="19" fillId="0" borderId="76" xfId="45" applyFont="1" applyFill="1" applyBorder="1" applyAlignment="1">
      <alignment horizontal="center" vertical="center" wrapText="1"/>
    </xf>
    <xf numFmtId="0" fontId="19" fillId="0" borderId="77" xfId="45" applyFont="1" applyFill="1" applyBorder="1" applyAlignment="1">
      <alignment horizontal="center" vertical="center" wrapText="1"/>
    </xf>
    <xf numFmtId="0" fontId="19" fillId="0" borderId="78" xfId="45" applyFont="1" applyFill="1" applyBorder="1" applyAlignment="1">
      <alignment horizontal="center" vertical="center" wrapText="1"/>
    </xf>
    <xf numFmtId="0" fontId="27" fillId="0" borderId="79" xfId="45" applyNumberFormat="1" applyFont="1" applyFill="1" applyBorder="1" applyAlignment="1">
      <alignment horizontal="center" vertical="center" wrapText="1"/>
    </xf>
    <xf numFmtId="0" fontId="27" fillId="0" borderId="55" xfId="45" applyFont="1" applyFill="1" applyBorder="1" applyAlignment="1">
      <alignment vertical="center" wrapText="1"/>
    </xf>
    <xf numFmtId="0" fontId="27" fillId="0" borderId="55" xfId="45" applyNumberFormat="1" applyFont="1" applyFill="1" applyBorder="1" applyAlignment="1">
      <alignment horizontal="center" vertical="center" wrapText="1"/>
    </xf>
    <xf numFmtId="0" fontId="27" fillId="0" borderId="32" xfId="45" applyFont="1" applyFill="1" applyBorder="1" applyAlignment="1">
      <alignment vertical="center" wrapText="1"/>
    </xf>
    <xf numFmtId="0" fontId="27" fillId="0" borderId="35" xfId="45" applyFont="1" applyFill="1" applyBorder="1" applyAlignment="1">
      <alignment vertical="center" wrapText="1"/>
    </xf>
    <xf numFmtId="0" fontId="27" fillId="0" borderId="75" xfId="45" applyNumberFormat="1" applyFont="1" applyFill="1" applyBorder="1" applyAlignment="1">
      <alignment horizontal="center" vertical="center" wrapText="1"/>
    </xf>
    <xf numFmtId="0" fontId="27" fillId="0" borderId="76" xfId="45" applyFont="1" applyFill="1" applyBorder="1" applyAlignment="1">
      <alignment vertical="center" wrapText="1"/>
    </xf>
    <xf numFmtId="0" fontId="27" fillId="0" borderId="76" xfId="45" applyNumberFormat="1" applyFont="1" applyFill="1" applyBorder="1" applyAlignment="1">
      <alignment horizontal="center" vertical="center" wrapText="1"/>
    </xf>
    <xf numFmtId="0" fontId="27" fillId="0" borderId="77" xfId="45" applyFont="1" applyFill="1" applyBorder="1" applyAlignment="1">
      <alignment vertical="center" wrapText="1"/>
    </xf>
    <xf numFmtId="0" fontId="27" fillId="0" borderId="78" xfId="45" applyFont="1" applyFill="1" applyBorder="1" applyAlignment="1">
      <alignment vertical="center" wrapText="1"/>
    </xf>
    <xf numFmtId="0" fontId="27" fillId="0" borderId="80" xfId="45" applyNumberFormat="1" applyFont="1" applyFill="1" applyBorder="1" applyAlignment="1">
      <alignment horizontal="center" vertical="center" wrapText="1"/>
    </xf>
    <xf numFmtId="0" fontId="27" fillId="0" borderId="56" xfId="45" applyFont="1" applyFill="1" applyBorder="1" applyAlignment="1">
      <alignment vertical="center" wrapText="1"/>
    </xf>
    <xf numFmtId="0" fontId="27" fillId="0" borderId="56" xfId="45" applyNumberFormat="1" applyFont="1" applyFill="1" applyBorder="1" applyAlignment="1">
      <alignment horizontal="center" vertical="center" wrapText="1"/>
    </xf>
    <xf numFmtId="0" fontId="27" fillId="0" borderId="36" xfId="45" applyFont="1" applyFill="1" applyBorder="1" applyAlignment="1">
      <alignment vertical="center" wrapText="1"/>
    </xf>
    <xf numFmtId="0" fontId="27" fillId="0" borderId="49" xfId="45" applyFont="1" applyFill="1" applyBorder="1" applyAlignment="1">
      <alignment vertical="center" wrapText="1"/>
    </xf>
    <xf numFmtId="0" fontId="19" fillId="0" borderId="0" xfId="45" applyFont="1" applyFill="1" applyAlignment="1">
      <alignment horizontal="center" vertical="center" wrapText="1"/>
    </xf>
    <xf numFmtId="0" fontId="19" fillId="0" borderId="0" xfId="42" applyFont="1"/>
    <xf numFmtId="0" fontId="19" fillId="0" borderId="0" xfId="42" applyFont="1" applyAlignment="1">
      <alignment horizontal="left" vertical="center"/>
    </xf>
    <xf numFmtId="0" fontId="19" fillId="0" borderId="0" xfId="42" applyFont="1" applyAlignment="1">
      <alignment horizontal="right" vertical="center"/>
    </xf>
    <xf numFmtId="0" fontId="19" fillId="0" borderId="81" xfId="42" applyFont="1" applyBorder="1" applyAlignment="1">
      <alignment horizontal="center" vertical="center"/>
    </xf>
    <xf numFmtId="0" fontId="19" fillId="0" borderId="82" xfId="42" applyFont="1" applyBorder="1" applyAlignment="1">
      <alignment horizontal="center" vertical="center"/>
    </xf>
    <xf numFmtId="0" fontId="19" fillId="0" borderId="83" xfId="42" applyFont="1" applyBorder="1" applyAlignment="1">
      <alignment horizontal="center" vertical="center"/>
    </xf>
    <xf numFmtId="0" fontId="19" fillId="0" borderId="84" xfId="42" applyFont="1" applyBorder="1" applyAlignment="1">
      <alignment horizontal="center" vertical="center"/>
    </xf>
    <xf numFmtId="0" fontId="19" fillId="0" borderId="85" xfId="42" applyFont="1" applyBorder="1" applyAlignment="1">
      <alignment horizontal="center" vertical="center"/>
    </xf>
    <xf numFmtId="0" fontId="19" fillId="0" borderId="87" xfId="42" applyFont="1" applyBorder="1" applyAlignment="1">
      <alignment horizontal="left" vertical="center" indent="1"/>
    </xf>
    <xf numFmtId="0" fontId="19" fillId="0" borderId="88" xfId="42" applyFont="1" applyBorder="1" applyAlignment="1">
      <alignment horizontal="left" vertical="center" indent="1"/>
    </xf>
    <xf numFmtId="0" fontId="19" fillId="0" borderId="89" xfId="42" applyFont="1" applyBorder="1" applyAlignment="1">
      <alignment horizontal="left" vertical="center" indent="1"/>
    </xf>
    <xf numFmtId="0" fontId="19" fillId="0" borderId="90" xfId="42" applyFont="1" applyBorder="1" applyAlignment="1">
      <alignment horizontal="centerContinuous" vertical="center"/>
    </xf>
    <xf numFmtId="0" fontId="19" fillId="0" borderId="0" xfId="0" applyFont="1"/>
    <xf numFmtId="0" fontId="19" fillId="0" borderId="8" xfId="0" applyFont="1" applyBorder="1" applyAlignment="1">
      <alignment horizontal="center"/>
    </xf>
    <xf numFmtId="0" fontId="19" fillId="0" borderId="0" xfId="0" applyFont="1" applyAlignment="1">
      <alignment horizontal="center"/>
    </xf>
    <xf numFmtId="0" fontId="19" fillId="0" borderId="8" xfId="0" applyFont="1" applyBorder="1"/>
    <xf numFmtId="0" fontId="27" fillId="0" borderId="0" xfId="41" applyFont="1">
      <alignment vertical="center"/>
    </xf>
    <xf numFmtId="0" fontId="19" fillId="0" borderId="0" xfId="41" applyFont="1" applyAlignment="1">
      <alignment horizontal="right" vertical="center"/>
    </xf>
    <xf numFmtId="0" fontId="24" fillId="0" borderId="0" xfId="41" applyFont="1" applyBorder="1">
      <alignment vertical="center"/>
    </xf>
    <xf numFmtId="0" fontId="32" fillId="0" borderId="0" xfId="41" applyFont="1">
      <alignment vertical="center"/>
    </xf>
    <xf numFmtId="0" fontId="33" fillId="0" borderId="51" xfId="41" applyFont="1" applyBorder="1" applyAlignment="1">
      <alignment horizontal="center" vertical="center"/>
    </xf>
    <xf numFmtId="0" fontId="32" fillId="0" borderId="0" xfId="41" applyFont="1" applyAlignment="1">
      <alignment vertical="center"/>
    </xf>
    <xf numFmtId="0" fontId="34" fillId="2" borderId="3" xfId="0" applyFont="1" applyFill="1" applyBorder="1" applyAlignment="1">
      <alignment horizontal="center" vertical="center"/>
    </xf>
    <xf numFmtId="0" fontId="9" fillId="0" borderId="0" xfId="45" applyFont="1" applyFill="1" applyAlignment="1">
      <alignment vertical="center" wrapText="1"/>
    </xf>
    <xf numFmtId="0" fontId="25" fillId="0" borderId="0" xfId="44" applyFont="1" applyFill="1">
      <alignment vertical="center"/>
    </xf>
    <xf numFmtId="0" fontId="24" fillId="0" borderId="33" xfId="43" applyFont="1" applyFill="1" applyBorder="1" applyAlignment="1">
      <alignment horizontal="center" vertical="center"/>
    </xf>
    <xf numFmtId="0" fontId="24" fillId="0" borderId="51" xfId="43" applyFont="1" applyFill="1" applyBorder="1" applyAlignment="1">
      <alignment horizontal="center" vertical="center"/>
    </xf>
    <xf numFmtId="0" fontId="24" fillId="0" borderId="94" xfId="43" applyFont="1" applyFill="1" applyBorder="1" applyAlignment="1">
      <alignment horizontal="center" vertical="center"/>
    </xf>
    <xf numFmtId="38" fontId="25" fillId="0" borderId="21" xfId="32" applyFont="1" applyFill="1" applyBorder="1" applyAlignment="1">
      <alignment horizontal="right" vertical="center"/>
    </xf>
    <xf numFmtId="38" fontId="25" fillId="0" borderId="95" xfId="32" applyFont="1" applyFill="1" applyBorder="1" applyAlignment="1">
      <alignment horizontal="right" vertical="center"/>
    </xf>
    <xf numFmtId="38" fontId="25" fillId="0" borderId="16" xfId="32" applyFont="1" applyFill="1" applyBorder="1" applyAlignment="1">
      <alignment horizontal="right" vertical="center"/>
    </xf>
    <xf numFmtId="38" fontId="25" fillId="5" borderId="95" xfId="32" applyFont="1" applyFill="1" applyBorder="1" applyAlignment="1">
      <alignment horizontal="right" vertical="center"/>
    </xf>
    <xf numFmtId="38" fontId="25" fillId="5" borderId="16" xfId="32" applyFont="1" applyFill="1" applyBorder="1" applyAlignment="1">
      <alignment horizontal="right" vertical="center"/>
    </xf>
    <xf numFmtId="38" fontId="25" fillId="0" borderId="31" xfId="32" applyFont="1" applyFill="1" applyBorder="1" applyAlignment="1">
      <alignment horizontal="right" vertical="center"/>
    </xf>
    <xf numFmtId="3" fontId="25" fillId="0" borderId="26" xfId="32" applyNumberFormat="1" applyFont="1" applyFill="1" applyBorder="1" applyAlignment="1">
      <alignment vertical="center"/>
    </xf>
    <xf numFmtId="3" fontId="25" fillId="0" borderId="96" xfId="32" applyNumberFormat="1" applyFont="1" applyFill="1" applyBorder="1" applyAlignment="1">
      <alignment vertical="center"/>
    </xf>
    <xf numFmtId="3" fontId="25" fillId="0" borderId="18" xfId="32" applyNumberFormat="1" applyFont="1" applyFill="1" applyBorder="1" applyAlignment="1">
      <alignment vertical="center"/>
    </xf>
    <xf numFmtId="3" fontId="25" fillId="0" borderId="97" xfId="32" applyNumberFormat="1" applyFont="1" applyFill="1" applyBorder="1" applyAlignment="1">
      <alignment vertical="center"/>
    </xf>
    <xf numFmtId="3" fontId="25" fillId="0" borderId="33" xfId="32" applyNumberFormat="1" applyFont="1" applyFill="1" applyBorder="1" applyAlignment="1">
      <alignment vertical="center"/>
    </xf>
    <xf numFmtId="3" fontId="25" fillId="0" borderId="98" xfId="32" applyNumberFormat="1" applyFont="1" applyFill="1" applyBorder="1" applyAlignment="1">
      <alignment vertical="center"/>
    </xf>
    <xf numFmtId="3" fontId="25" fillId="0" borderId="51" xfId="32" applyNumberFormat="1" applyFont="1" applyFill="1" applyBorder="1" applyAlignment="1">
      <alignment vertical="center"/>
    </xf>
    <xf numFmtId="3" fontId="25" fillId="0" borderId="13" xfId="32" applyNumberFormat="1" applyFont="1" applyFill="1" applyBorder="1" applyAlignment="1">
      <alignment vertical="center"/>
    </xf>
    <xf numFmtId="3" fontId="25" fillId="0" borderId="21" xfId="32" applyNumberFormat="1" applyFont="1" applyFill="1" applyBorder="1" applyAlignment="1">
      <alignment vertical="center"/>
    </xf>
    <xf numFmtId="3" fontId="25" fillId="0" borderId="95" xfId="32" applyNumberFormat="1" applyFont="1" applyFill="1" applyBorder="1" applyAlignment="1">
      <alignment vertical="center"/>
    </xf>
    <xf numFmtId="3" fontId="25" fillId="0" borderId="34" xfId="32" applyNumberFormat="1" applyFont="1" applyFill="1" applyBorder="1" applyAlignment="1">
      <alignment vertical="center"/>
    </xf>
    <xf numFmtId="3" fontId="25" fillId="0" borderId="31" xfId="32" applyNumberFormat="1" applyFont="1" applyFill="1" applyBorder="1" applyAlignment="1">
      <alignment vertical="center"/>
    </xf>
    <xf numFmtId="3" fontId="25" fillId="0" borderId="22" xfId="32" applyNumberFormat="1" applyFont="1" applyFill="1" applyBorder="1" applyAlignment="1">
      <alignment vertical="center"/>
    </xf>
    <xf numFmtId="3" fontId="25" fillId="5" borderId="96" xfId="32" applyNumberFormat="1" applyFont="1" applyFill="1" applyBorder="1" applyAlignment="1">
      <alignment vertical="center"/>
    </xf>
    <xf numFmtId="3" fontId="25" fillId="5" borderId="18" xfId="32" applyNumberFormat="1" applyFont="1" applyFill="1" applyBorder="1" applyAlignment="1">
      <alignment vertical="center"/>
    </xf>
    <xf numFmtId="38" fontId="25" fillId="0" borderId="97" xfId="32" applyNumberFormat="1" applyFont="1" applyFill="1" applyBorder="1" applyAlignment="1">
      <alignment vertical="center"/>
    </xf>
    <xf numFmtId="38" fontId="25" fillId="0" borderId="26" xfId="32" applyFont="1" applyFill="1" applyBorder="1" applyAlignment="1">
      <alignment vertical="center"/>
    </xf>
    <xf numFmtId="38" fontId="25" fillId="5" borderId="96" xfId="32" applyFont="1" applyFill="1" applyBorder="1" applyAlignment="1">
      <alignment vertical="center"/>
    </xf>
    <xf numFmtId="38" fontId="25" fillId="0" borderId="97" xfId="32" applyFont="1" applyFill="1" applyBorder="1" applyAlignment="1">
      <alignment vertical="center"/>
    </xf>
    <xf numFmtId="3" fontId="25" fillId="5" borderId="99" xfId="32" applyNumberFormat="1" applyFont="1" applyFill="1" applyBorder="1" applyAlignment="1">
      <alignment vertical="center"/>
    </xf>
    <xf numFmtId="3" fontId="25" fillId="0" borderId="100" xfId="32" applyNumberFormat="1" applyFont="1" applyFill="1" applyBorder="1" applyAlignment="1">
      <alignment vertical="center"/>
    </xf>
    <xf numFmtId="38" fontId="25" fillId="0" borderId="26" xfId="32" applyFont="1" applyFill="1" applyBorder="1" applyAlignment="1">
      <alignment horizontal="right" vertical="center"/>
    </xf>
    <xf numFmtId="38" fontId="25" fillId="0" borderId="96" xfId="32" applyFont="1" applyFill="1" applyBorder="1" applyAlignment="1">
      <alignment horizontal="right" vertical="center"/>
    </xf>
    <xf numFmtId="38" fontId="25" fillId="5" borderId="96" xfId="32" applyFont="1" applyFill="1" applyBorder="1" applyAlignment="1">
      <alignment horizontal="right" vertical="center"/>
    </xf>
    <xf numFmtId="38" fontId="25" fillId="0" borderId="97" xfId="32" applyFont="1" applyFill="1" applyBorder="1" applyAlignment="1">
      <alignment horizontal="right" vertical="center"/>
    </xf>
    <xf numFmtId="3" fontId="25" fillId="5" borderId="95" xfId="43" applyNumberFormat="1" applyFont="1" applyFill="1" applyBorder="1" applyAlignment="1">
      <alignment vertical="center"/>
    </xf>
    <xf numFmtId="3" fontId="25" fillId="5" borderId="16" xfId="43" applyNumberFormat="1" applyFont="1" applyFill="1" applyBorder="1" applyAlignment="1">
      <alignment vertical="center"/>
    </xf>
    <xf numFmtId="3" fontId="25" fillId="0" borderId="99" xfId="43" applyNumberFormat="1" applyFont="1" applyFill="1" applyBorder="1" applyAlignment="1">
      <alignment vertical="center"/>
    </xf>
    <xf numFmtId="3" fontId="25" fillId="0" borderId="20" xfId="43" applyNumberFormat="1" applyFont="1" applyFill="1" applyBorder="1" applyAlignment="1">
      <alignment vertical="center"/>
    </xf>
    <xf numFmtId="3" fontId="25" fillId="0" borderId="101" xfId="43" applyNumberFormat="1" applyFont="1" applyFill="1" applyBorder="1" applyAlignment="1">
      <alignment vertical="center"/>
    </xf>
    <xf numFmtId="3" fontId="25" fillId="0" borderId="12" xfId="43" applyNumberFormat="1" applyFont="1" applyFill="1" applyBorder="1" applyAlignment="1">
      <alignment vertical="center"/>
    </xf>
    <xf numFmtId="3" fontId="25" fillId="0" borderId="102" xfId="32" applyNumberFormat="1" applyFont="1" applyFill="1" applyBorder="1" applyAlignment="1">
      <alignment vertical="center"/>
    </xf>
    <xf numFmtId="3" fontId="25" fillId="5" borderId="99" xfId="43" applyNumberFormat="1" applyFont="1" applyFill="1" applyBorder="1" applyAlignment="1">
      <alignment vertical="center"/>
    </xf>
    <xf numFmtId="3" fontId="25" fillId="5" borderId="20" xfId="43" applyNumberFormat="1" applyFont="1" applyFill="1" applyBorder="1" applyAlignment="1">
      <alignment vertical="center"/>
    </xf>
    <xf numFmtId="3" fontId="25" fillId="0" borderId="94" xfId="43" applyNumberFormat="1" applyFont="1" applyFill="1" applyBorder="1" applyAlignment="1">
      <alignment vertical="center"/>
    </xf>
    <xf numFmtId="3" fontId="25" fillId="0" borderId="2" xfId="43" applyNumberFormat="1" applyFont="1" applyFill="1" applyBorder="1" applyAlignment="1">
      <alignment vertical="center"/>
    </xf>
    <xf numFmtId="3" fontId="25" fillId="0" borderId="103" xfId="32" applyNumberFormat="1" applyFont="1" applyFill="1" applyBorder="1" applyAlignment="1">
      <alignment vertical="center"/>
    </xf>
    <xf numFmtId="3" fontId="25" fillId="5" borderId="96" xfId="43" applyNumberFormat="1" applyFont="1" applyFill="1" applyBorder="1" applyAlignment="1">
      <alignment vertical="center"/>
    </xf>
    <xf numFmtId="3" fontId="25" fillId="5" borderId="18" xfId="43" applyNumberFormat="1" applyFont="1" applyFill="1" applyBorder="1" applyAlignment="1">
      <alignment vertical="center"/>
    </xf>
    <xf numFmtId="3" fontId="25" fillId="0" borderId="99" xfId="32" applyNumberFormat="1" applyFont="1" applyFill="1" applyBorder="1" applyAlignment="1">
      <alignment vertical="center"/>
    </xf>
    <xf numFmtId="3" fontId="25" fillId="0" borderId="20" xfId="32" applyNumberFormat="1" applyFont="1" applyFill="1" applyBorder="1" applyAlignment="1">
      <alignment vertical="center"/>
    </xf>
    <xf numFmtId="3" fontId="25" fillId="5" borderId="20" xfId="32" applyNumberFormat="1" applyFont="1" applyFill="1" applyBorder="1" applyAlignment="1">
      <alignment vertical="center"/>
    </xf>
    <xf numFmtId="3" fontId="25" fillId="0" borderId="104" xfId="32" applyNumberFormat="1" applyFont="1" applyFill="1" applyBorder="1" applyAlignment="1">
      <alignment vertical="center"/>
    </xf>
    <xf numFmtId="3" fontId="25" fillId="0" borderId="105" xfId="32" applyNumberFormat="1" applyFont="1" applyFill="1" applyBorder="1" applyAlignment="1">
      <alignment vertical="center"/>
    </xf>
    <xf numFmtId="3" fontId="25" fillId="0" borderId="28" xfId="32" applyNumberFormat="1" applyFont="1" applyFill="1" applyBorder="1" applyAlignment="1">
      <alignment vertical="center"/>
    </xf>
    <xf numFmtId="3" fontId="25" fillId="0" borderId="106" xfId="32" applyNumberFormat="1" applyFont="1" applyFill="1" applyBorder="1" applyAlignment="1">
      <alignment vertical="center"/>
    </xf>
    <xf numFmtId="38" fontId="25" fillId="5" borderId="18" xfId="32" applyFont="1" applyFill="1" applyBorder="1" applyAlignment="1">
      <alignment horizontal="right" vertical="center"/>
    </xf>
    <xf numFmtId="0" fontId="24" fillId="0" borderId="27" xfId="43" applyFont="1" applyFill="1" applyBorder="1" applyAlignment="1">
      <alignment horizontal="centerContinuous" vertical="center"/>
    </xf>
    <xf numFmtId="38" fontId="25" fillId="0" borderId="18" xfId="32" applyFont="1" applyFill="1" applyBorder="1" applyAlignment="1">
      <alignment horizontal="right" vertical="center"/>
    </xf>
    <xf numFmtId="38" fontId="25" fillId="5" borderId="18" xfId="32" applyFont="1" applyFill="1" applyBorder="1" applyAlignment="1">
      <alignment vertical="center"/>
    </xf>
    <xf numFmtId="38" fontId="25" fillId="0" borderId="21" xfId="32" applyFont="1" applyFill="1" applyBorder="1" applyAlignment="1">
      <alignment vertical="center"/>
    </xf>
    <xf numFmtId="38" fontId="25" fillId="0" borderId="95" xfId="32" applyFont="1" applyFill="1" applyBorder="1" applyAlignment="1">
      <alignment vertical="center"/>
    </xf>
    <xf numFmtId="38" fontId="25" fillId="0" borderId="34" xfId="32" applyFont="1" applyFill="1" applyBorder="1" applyAlignment="1">
      <alignment vertical="center"/>
    </xf>
    <xf numFmtId="38" fontId="25" fillId="0" borderId="23" xfId="32" applyFont="1" applyFill="1" applyBorder="1" applyAlignment="1">
      <alignment vertical="center"/>
    </xf>
    <xf numFmtId="38" fontId="25" fillId="0" borderId="101" xfId="32" applyFont="1" applyFill="1" applyBorder="1" applyAlignment="1">
      <alignment vertical="center"/>
    </xf>
    <xf numFmtId="38" fontId="25" fillId="0" borderId="49" xfId="32" applyFont="1" applyFill="1" applyBorder="1" applyAlignment="1">
      <alignment vertical="center"/>
    </xf>
    <xf numFmtId="3" fontId="25" fillId="0" borderId="16" xfId="32" applyNumberFormat="1" applyFont="1" applyFill="1" applyBorder="1" applyAlignment="1">
      <alignment vertical="center"/>
    </xf>
    <xf numFmtId="179" fontId="25" fillId="0" borderId="98" xfId="43" applyNumberFormat="1" applyFont="1" applyFill="1" applyBorder="1" applyAlignment="1">
      <alignment vertical="center"/>
    </xf>
    <xf numFmtId="179" fontId="25" fillId="0" borderId="51" xfId="43" applyNumberFormat="1" applyFont="1" applyFill="1" applyBorder="1" applyAlignment="1">
      <alignment vertical="center"/>
    </xf>
    <xf numFmtId="3" fontId="25" fillId="0" borderId="107" xfId="32" applyNumberFormat="1" applyFont="1" applyFill="1" applyBorder="1" applyAlignment="1">
      <alignment vertical="center"/>
    </xf>
    <xf numFmtId="3" fontId="25" fillId="0" borderId="108" xfId="32" applyNumberFormat="1" applyFont="1" applyFill="1" applyBorder="1" applyAlignment="1">
      <alignment vertical="center"/>
    </xf>
    <xf numFmtId="3" fontId="25" fillId="5" borderId="22" xfId="32" applyNumberFormat="1" applyFont="1" applyFill="1" applyBorder="1" applyAlignment="1">
      <alignment vertical="center"/>
    </xf>
    <xf numFmtId="3" fontId="25" fillId="0" borderId="109" xfId="32" applyNumberFormat="1" applyFont="1" applyFill="1" applyBorder="1" applyAlignment="1">
      <alignment vertical="center"/>
    </xf>
    <xf numFmtId="3" fontId="25" fillId="0" borderId="110" xfId="32" applyNumberFormat="1" applyFont="1" applyFill="1" applyBorder="1" applyAlignment="1">
      <alignment vertical="center"/>
    </xf>
    <xf numFmtId="3" fontId="25" fillId="5" borderId="26" xfId="32" applyNumberFormat="1" applyFont="1" applyFill="1" applyBorder="1" applyAlignment="1">
      <alignment vertical="center"/>
    </xf>
    <xf numFmtId="3" fontId="25" fillId="0" borderId="111" xfId="32" applyNumberFormat="1" applyFont="1" applyFill="1" applyBorder="1" applyAlignment="1">
      <alignment vertical="center"/>
    </xf>
    <xf numFmtId="3" fontId="25" fillId="0" borderId="112" xfId="32" applyNumberFormat="1" applyFont="1" applyFill="1" applyBorder="1" applyAlignment="1">
      <alignment vertical="center"/>
    </xf>
    <xf numFmtId="38" fontId="25" fillId="0" borderId="13" xfId="32" applyFont="1" applyFill="1" applyBorder="1" applyAlignment="1">
      <alignment horizontal="right" vertical="center"/>
    </xf>
    <xf numFmtId="3" fontId="25" fillId="0" borderId="25" xfId="32" applyNumberFormat="1" applyFont="1" applyFill="1" applyBorder="1" applyAlignment="1">
      <alignment vertical="center"/>
    </xf>
    <xf numFmtId="3" fontId="25" fillId="0" borderId="113" xfId="32" applyNumberFormat="1" applyFont="1" applyFill="1" applyBorder="1" applyAlignment="1">
      <alignment vertical="center"/>
    </xf>
    <xf numFmtId="3" fontId="25" fillId="0" borderId="114" xfId="32" applyNumberFormat="1" applyFont="1" applyFill="1" applyBorder="1" applyAlignment="1">
      <alignment vertical="center"/>
    </xf>
    <xf numFmtId="38" fontId="25" fillId="0" borderId="103" xfId="32" applyFont="1" applyFill="1" applyBorder="1" applyAlignment="1">
      <alignment horizontal="right" vertical="center"/>
    </xf>
    <xf numFmtId="3" fontId="25" fillId="0" borderId="109" xfId="43" applyNumberFormat="1" applyFont="1" applyFill="1" applyBorder="1" applyAlignment="1">
      <alignment vertical="center"/>
    </xf>
    <xf numFmtId="3" fontId="25" fillId="5" borderId="21" xfId="32" applyNumberFormat="1" applyFont="1" applyFill="1" applyBorder="1" applyAlignment="1">
      <alignment vertical="center"/>
    </xf>
    <xf numFmtId="3" fontId="25" fillId="0" borderId="115" xfId="43" applyNumberFormat="1" applyFont="1" applyFill="1" applyBorder="1" applyAlignment="1">
      <alignment vertical="center"/>
    </xf>
    <xf numFmtId="3" fontId="25" fillId="0" borderId="115" xfId="32" applyNumberFormat="1" applyFont="1" applyFill="1" applyBorder="1" applyAlignment="1">
      <alignment vertical="center"/>
    </xf>
    <xf numFmtId="177" fontId="24" fillId="0" borderId="116" xfId="43" applyNumberFormat="1" applyFont="1" applyFill="1" applyBorder="1" applyAlignment="1">
      <alignment vertical="center"/>
    </xf>
    <xf numFmtId="3" fontId="25" fillId="0" borderId="70" xfId="32" applyNumberFormat="1" applyFont="1" applyFill="1" applyBorder="1" applyAlignment="1">
      <alignment vertical="center"/>
    </xf>
    <xf numFmtId="3" fontId="25" fillId="0" borderId="117" xfId="32" applyNumberFormat="1" applyFont="1" applyFill="1" applyBorder="1" applyAlignment="1">
      <alignment vertical="center"/>
    </xf>
    <xf numFmtId="3" fontId="25" fillId="0" borderId="118" xfId="32" applyNumberFormat="1" applyFont="1" applyFill="1" applyBorder="1" applyAlignment="1">
      <alignment vertical="center"/>
    </xf>
    <xf numFmtId="3" fontId="25" fillId="0" borderId="9" xfId="32" applyNumberFormat="1" applyFont="1" applyFill="1" applyBorder="1" applyAlignment="1">
      <alignment vertical="center"/>
    </xf>
    <xf numFmtId="3" fontId="25" fillId="0" borderId="107" xfId="43" applyNumberFormat="1" applyFont="1" applyFill="1" applyBorder="1" applyAlignment="1">
      <alignment vertical="center"/>
    </xf>
    <xf numFmtId="3" fontId="25" fillId="0" borderId="108" xfId="43" applyNumberFormat="1" applyFont="1" applyFill="1" applyBorder="1" applyAlignment="1">
      <alignment vertical="center"/>
    </xf>
    <xf numFmtId="3" fontId="25" fillId="5" borderId="21" xfId="43" applyNumberFormat="1" applyFont="1" applyFill="1" applyBorder="1" applyAlignment="1">
      <alignment vertical="center"/>
    </xf>
    <xf numFmtId="38" fontId="25" fillId="0" borderId="109" xfId="32" applyFont="1" applyFill="1" applyBorder="1" applyAlignment="1">
      <alignment horizontal="right" vertical="center"/>
    </xf>
    <xf numFmtId="38" fontId="25" fillId="0" borderId="110" xfId="32" applyFont="1" applyFill="1" applyBorder="1" applyAlignment="1">
      <alignment horizontal="right" vertical="center"/>
    </xf>
    <xf numFmtId="38" fontId="25" fillId="5" borderId="26" xfId="32" applyFont="1" applyFill="1" applyBorder="1" applyAlignment="1">
      <alignment horizontal="right" vertical="center"/>
    </xf>
    <xf numFmtId="38" fontId="25" fillId="0" borderId="110" xfId="32" applyFont="1" applyFill="1" applyBorder="1" applyAlignment="1">
      <alignment vertical="center"/>
    </xf>
    <xf numFmtId="38" fontId="25" fillId="5" borderId="26" xfId="32" applyFont="1" applyFill="1" applyBorder="1" applyAlignment="1">
      <alignment vertical="center"/>
    </xf>
    <xf numFmtId="3" fontId="25" fillId="0" borderId="119" xfId="32" applyNumberFormat="1" applyFont="1" applyFill="1" applyBorder="1" applyAlignment="1">
      <alignment vertical="center"/>
    </xf>
    <xf numFmtId="0" fontId="24" fillId="0" borderId="116" xfId="43" applyFont="1" applyFill="1" applyBorder="1" applyAlignment="1">
      <alignment vertical="center"/>
    </xf>
    <xf numFmtId="179" fontId="25" fillId="0" borderId="120" xfId="43" applyNumberFormat="1" applyFont="1" applyFill="1" applyBorder="1" applyAlignment="1">
      <alignment vertical="center"/>
    </xf>
    <xf numFmtId="179" fontId="25" fillId="0" borderId="121" xfId="43" applyNumberFormat="1" applyFont="1" applyFill="1" applyBorder="1" applyAlignment="1">
      <alignment vertical="center"/>
    </xf>
    <xf numFmtId="3" fontId="25" fillId="0" borderId="122" xfId="43" applyNumberFormat="1" applyFont="1" applyFill="1" applyBorder="1" applyAlignment="1">
      <alignment vertical="center"/>
    </xf>
    <xf numFmtId="3" fontId="25" fillId="0" borderId="123" xfId="43" applyNumberFormat="1" applyFont="1" applyFill="1" applyBorder="1" applyAlignment="1">
      <alignment vertical="center"/>
    </xf>
    <xf numFmtId="0" fontId="19" fillId="7" borderId="124" xfId="41" applyFont="1" applyFill="1" applyBorder="1">
      <alignment vertical="center"/>
    </xf>
    <xf numFmtId="0" fontId="19" fillId="4" borderId="33" xfId="41" applyFont="1" applyFill="1" applyBorder="1">
      <alignment vertical="center"/>
    </xf>
    <xf numFmtId="0" fontId="19" fillId="0" borderId="125" xfId="0" applyFont="1" applyBorder="1" applyAlignment="1">
      <alignment horizontal="center" vertical="center"/>
    </xf>
    <xf numFmtId="0" fontId="19" fillId="0" borderId="0" xfId="0" applyFont="1" applyFill="1" applyAlignment="1">
      <alignment vertical="center"/>
    </xf>
    <xf numFmtId="0" fontId="19" fillId="0" borderId="0" xfId="0" applyFont="1" applyFill="1" applyBorder="1" applyAlignment="1">
      <alignment vertical="center"/>
    </xf>
    <xf numFmtId="0" fontId="19" fillId="0" borderId="0" xfId="42" applyFont="1" applyBorder="1" applyAlignment="1">
      <alignment horizontal="centerContinuous" vertical="center"/>
    </xf>
    <xf numFmtId="0" fontId="19" fillId="0" borderId="0" xfId="42" applyFont="1" applyBorder="1" applyAlignment="1">
      <alignment vertical="center"/>
    </xf>
    <xf numFmtId="0" fontId="44" fillId="0" borderId="0" xfId="0" applyFont="1" applyAlignment="1">
      <alignment vertical="center"/>
    </xf>
    <xf numFmtId="0" fontId="19" fillId="5" borderId="126" xfId="42" applyFont="1" applyFill="1" applyBorder="1" applyAlignment="1">
      <alignment vertical="center"/>
    </xf>
    <xf numFmtId="0" fontId="19" fillId="5" borderId="127" xfId="42" applyFont="1" applyFill="1" applyBorder="1" applyAlignment="1">
      <alignment vertical="center"/>
    </xf>
    <xf numFmtId="0" fontId="19" fillId="5" borderId="128" xfId="42" applyFont="1" applyFill="1" applyBorder="1" applyAlignment="1">
      <alignment vertical="center"/>
    </xf>
    <xf numFmtId="0" fontId="19" fillId="5" borderId="129" xfId="42" applyFont="1" applyFill="1" applyBorder="1" applyAlignment="1">
      <alignment vertical="center"/>
    </xf>
    <xf numFmtId="0" fontId="19" fillId="5" borderId="130" xfId="42" applyFont="1" applyFill="1" applyBorder="1" applyAlignment="1">
      <alignment vertical="center"/>
    </xf>
    <xf numFmtId="0" fontId="19" fillId="5" borderId="131" xfId="42" applyFont="1" applyFill="1" applyBorder="1" applyAlignment="1">
      <alignment vertical="center"/>
    </xf>
    <xf numFmtId="0" fontId="19" fillId="5" borderId="79" xfId="42" applyFont="1" applyFill="1" applyBorder="1" applyAlignment="1">
      <alignment vertical="center"/>
    </xf>
    <xf numFmtId="0" fontId="19" fillId="5" borderId="55" xfId="42" applyFont="1" applyFill="1" applyBorder="1" applyAlignment="1">
      <alignment vertical="center"/>
    </xf>
    <xf numFmtId="0" fontId="19" fillId="5" borderId="32" xfId="42" applyFont="1" applyFill="1" applyBorder="1" applyAlignment="1">
      <alignment vertical="center"/>
    </xf>
    <xf numFmtId="0" fontId="19" fillId="5" borderId="132" xfId="42" applyFont="1" applyFill="1" applyBorder="1" applyAlignment="1">
      <alignment vertical="center"/>
    </xf>
    <xf numFmtId="0" fontId="19" fillId="5" borderId="133" xfId="42" applyFont="1" applyFill="1" applyBorder="1" applyAlignment="1">
      <alignment vertical="center"/>
    </xf>
    <xf numFmtId="0" fontId="19" fillId="5" borderId="80" xfId="42" applyFont="1" applyFill="1" applyBorder="1" applyAlignment="1">
      <alignment vertical="center"/>
    </xf>
    <xf numFmtId="0" fontId="19" fillId="5" borderId="56" xfId="42" applyFont="1" applyFill="1" applyBorder="1" applyAlignment="1">
      <alignment vertical="center"/>
    </xf>
    <xf numFmtId="0" fontId="19" fillId="5" borderId="36" xfId="42" applyFont="1" applyFill="1" applyBorder="1" applyAlignment="1">
      <alignment vertical="center"/>
    </xf>
    <xf numFmtId="0" fontId="19" fillId="5" borderId="134" xfId="42" applyFont="1" applyFill="1" applyBorder="1" applyAlignment="1">
      <alignment vertical="center"/>
    </xf>
    <xf numFmtId="0" fontId="19" fillId="5" borderId="135" xfId="42" applyFont="1" applyFill="1" applyBorder="1" applyAlignment="1">
      <alignment vertical="center"/>
    </xf>
    <xf numFmtId="0" fontId="19" fillId="5" borderId="136" xfId="42" applyFont="1" applyFill="1" applyBorder="1" applyAlignment="1">
      <alignment vertical="center"/>
    </xf>
    <xf numFmtId="0" fontId="19" fillId="5" borderId="137" xfId="42" applyFont="1" applyFill="1" applyBorder="1" applyAlignment="1">
      <alignment vertical="center"/>
    </xf>
    <xf numFmtId="0" fontId="19" fillId="5" borderId="138" xfId="42" applyFont="1" applyFill="1" applyBorder="1" applyAlignment="1">
      <alignment vertical="center"/>
    </xf>
    <xf numFmtId="0" fontId="19" fillId="5" borderId="139" xfId="42" applyFont="1" applyFill="1" applyBorder="1" applyAlignment="1">
      <alignment vertical="center"/>
    </xf>
    <xf numFmtId="0" fontId="23" fillId="0" borderId="0" xfId="41" applyFont="1">
      <alignment vertical="center"/>
    </xf>
    <xf numFmtId="0" fontId="28" fillId="0" borderId="0" xfId="0" applyFont="1" applyAlignment="1">
      <alignment vertical="center"/>
    </xf>
    <xf numFmtId="0" fontId="20" fillId="0" borderId="0" xfId="0" applyFont="1"/>
    <xf numFmtId="0" fontId="20" fillId="0" borderId="0" xfId="0" applyFont="1" applyAlignment="1">
      <alignment horizontal="centerContinuous"/>
    </xf>
    <xf numFmtId="0" fontId="22" fillId="0" borderId="0" xfId="45" applyFont="1" applyAlignment="1">
      <alignment horizontal="center" vertical="center"/>
    </xf>
    <xf numFmtId="0" fontId="21" fillId="0" borderId="0" xfId="45" applyFont="1" applyAlignment="1">
      <alignment horizontal="left" vertical="center"/>
    </xf>
    <xf numFmtId="0" fontId="6" fillId="0" borderId="0" xfId="49" applyFont="1" applyAlignment="1">
      <alignment horizontal="left" vertical="center"/>
    </xf>
    <xf numFmtId="0" fontId="6" fillId="0" borderId="0" xfId="49" applyFont="1" applyAlignment="1">
      <alignment horizontal="left"/>
    </xf>
    <xf numFmtId="0" fontId="19" fillId="0" borderId="0" xfId="41" applyFont="1">
      <alignment vertical="center"/>
    </xf>
    <xf numFmtId="0" fontId="23" fillId="0" borderId="0" xfId="41" applyFont="1" applyAlignment="1">
      <alignment horizontal="center" vertical="center"/>
    </xf>
    <xf numFmtId="0" fontId="45" fillId="0" borderId="3" xfId="0" applyFont="1" applyBorder="1" applyAlignment="1">
      <alignment horizontal="left" vertical="center" wrapText="1"/>
    </xf>
    <xf numFmtId="0" fontId="45" fillId="0" borderId="45" xfId="0" applyFont="1" applyBorder="1" applyAlignment="1">
      <alignment horizontal="left" vertical="center" wrapText="1"/>
    </xf>
    <xf numFmtId="0" fontId="45" fillId="0" borderId="46" xfId="0" applyFont="1" applyBorder="1" applyAlignment="1">
      <alignment horizontal="left" vertical="center" wrapText="1"/>
    </xf>
    <xf numFmtId="0" fontId="45" fillId="0" borderId="48" xfId="0" applyFont="1" applyBorder="1" applyAlignment="1">
      <alignment horizontal="left" vertical="center" wrapText="1"/>
    </xf>
    <xf numFmtId="0" fontId="45" fillId="0" borderId="93" xfId="0" applyFont="1" applyBorder="1" applyAlignment="1">
      <alignment horizontal="left" vertical="center" wrapText="1"/>
    </xf>
    <xf numFmtId="0" fontId="45" fillId="0" borderId="92" xfId="0" applyFont="1" applyBorder="1" applyAlignment="1">
      <alignment horizontal="left" vertical="center" wrapText="1"/>
    </xf>
    <xf numFmtId="0" fontId="47" fillId="2" borderId="45" xfId="41" applyFont="1" applyFill="1" applyBorder="1" applyAlignment="1">
      <alignment horizontal="center" vertical="center" wrapText="1"/>
    </xf>
    <xf numFmtId="0" fontId="45" fillId="0" borderId="45" xfId="0" applyFont="1" applyBorder="1" applyAlignment="1">
      <alignment horizontal="center" vertical="center" wrapText="1"/>
    </xf>
    <xf numFmtId="0" fontId="45" fillId="5" borderId="62" xfId="41" applyFont="1" applyFill="1" applyBorder="1" applyAlignment="1">
      <alignment horizontal="center" vertical="center" wrapText="1"/>
    </xf>
    <xf numFmtId="0" fontId="45" fillId="5" borderId="45" xfId="41" applyFont="1" applyFill="1" applyBorder="1" applyAlignment="1">
      <alignment horizontal="center" vertical="center" wrapText="1"/>
    </xf>
    <xf numFmtId="0" fontId="45" fillId="5" borderId="45" xfId="41" applyFont="1" applyFill="1" applyBorder="1" applyAlignment="1">
      <alignment vertical="center" wrapText="1"/>
    </xf>
    <xf numFmtId="0" fontId="45" fillId="0" borderId="46" xfId="0" applyFont="1" applyBorder="1" applyAlignment="1">
      <alignment horizontal="center" vertical="center" wrapText="1"/>
    </xf>
    <xf numFmtId="0" fontId="45" fillId="5" borderId="34" xfId="41" applyFont="1" applyFill="1" applyBorder="1" applyAlignment="1">
      <alignment horizontal="center" vertical="center" wrapText="1"/>
    </xf>
    <xf numFmtId="0" fontId="45" fillId="5" borderId="46" xfId="41" applyFont="1" applyFill="1" applyBorder="1" applyAlignment="1">
      <alignment horizontal="center" vertical="center" wrapText="1"/>
    </xf>
    <xf numFmtId="0" fontId="45" fillId="5" borderId="46" xfId="41" applyFont="1" applyFill="1" applyBorder="1" applyAlignment="1">
      <alignment vertical="center" wrapText="1"/>
    </xf>
    <xf numFmtId="0" fontId="45" fillId="0" borderId="48" xfId="0" applyFont="1" applyBorder="1" applyAlignment="1">
      <alignment horizontal="center" vertical="center" wrapText="1"/>
    </xf>
    <xf numFmtId="0" fontId="45" fillId="5" borderId="49" xfId="41" applyFont="1" applyFill="1" applyBorder="1" applyAlignment="1">
      <alignment horizontal="center" vertical="center" wrapText="1"/>
    </xf>
    <xf numFmtId="0" fontId="45" fillId="5" borderId="48" xfId="41" applyFont="1" applyFill="1" applyBorder="1" applyAlignment="1">
      <alignment horizontal="center" vertical="center" wrapText="1"/>
    </xf>
    <xf numFmtId="0" fontId="45" fillId="5" borderId="48" xfId="41" applyFont="1" applyFill="1" applyBorder="1" applyAlignment="1">
      <alignment vertical="center" wrapText="1"/>
    </xf>
    <xf numFmtId="0" fontId="45" fillId="0" borderId="93" xfId="0" applyFont="1" applyBorder="1" applyAlignment="1">
      <alignment horizontal="center" vertical="center" wrapText="1"/>
    </xf>
    <xf numFmtId="0" fontId="45" fillId="5" borderId="149" xfId="41" applyFont="1" applyFill="1" applyBorder="1" applyAlignment="1">
      <alignment horizontal="center" vertical="center" wrapText="1"/>
    </xf>
    <xf numFmtId="0" fontId="45" fillId="5" borderId="93" xfId="41" applyFont="1" applyFill="1" applyBorder="1" applyAlignment="1">
      <alignment horizontal="center" vertical="center" wrapText="1"/>
    </xf>
    <xf numFmtId="0" fontId="45" fillId="5" borderId="93" xfId="41" applyFont="1" applyFill="1" applyBorder="1" applyAlignment="1">
      <alignment vertical="center" wrapText="1"/>
    </xf>
    <xf numFmtId="0" fontId="45" fillId="0" borderId="3" xfId="0" applyFont="1" applyBorder="1" applyAlignment="1">
      <alignment horizontal="center" vertical="center" wrapText="1"/>
    </xf>
    <xf numFmtId="0" fontId="45" fillId="5" borderId="66" xfId="41" applyFont="1" applyFill="1" applyBorder="1" applyAlignment="1">
      <alignment horizontal="center" vertical="center" wrapText="1"/>
    </xf>
    <xf numFmtId="0" fontId="45" fillId="5" borderId="3" xfId="41" applyFont="1" applyFill="1" applyBorder="1" applyAlignment="1">
      <alignment horizontal="center" vertical="center" wrapText="1"/>
    </xf>
    <xf numFmtId="0" fontId="45" fillId="5" borderId="3" xfId="41" applyFont="1" applyFill="1" applyBorder="1" applyAlignment="1">
      <alignment vertical="center" wrapText="1"/>
    </xf>
    <xf numFmtId="0" fontId="45" fillId="8" borderId="3" xfId="0" applyFont="1" applyFill="1" applyBorder="1" applyAlignment="1">
      <alignment horizontal="center" vertical="center" wrapText="1"/>
    </xf>
    <xf numFmtId="0" fontId="45" fillId="0" borderId="92" xfId="0" applyFont="1" applyBorder="1" applyAlignment="1">
      <alignment horizontal="center" vertical="center" wrapText="1"/>
    </xf>
    <xf numFmtId="0" fontId="45" fillId="5" borderId="143" xfId="41" applyFont="1" applyFill="1" applyBorder="1" applyAlignment="1">
      <alignment horizontal="center" vertical="center" wrapText="1"/>
    </xf>
    <xf numFmtId="0" fontId="45" fillId="5" borderId="92" xfId="41" applyFont="1" applyFill="1" applyBorder="1" applyAlignment="1">
      <alignment horizontal="center" vertical="center" wrapText="1"/>
    </xf>
    <xf numFmtId="0" fontId="45" fillId="5" borderId="92" xfId="41" applyFont="1" applyFill="1" applyBorder="1" applyAlignment="1">
      <alignment vertical="center" wrapText="1"/>
    </xf>
    <xf numFmtId="0" fontId="45" fillId="0" borderId="0" xfId="41" applyFont="1">
      <alignment vertical="center"/>
    </xf>
    <xf numFmtId="0" fontId="48" fillId="0" borderId="0" xfId="41" applyFont="1">
      <alignment vertical="center"/>
    </xf>
    <xf numFmtId="0" fontId="49" fillId="0" borderId="0" xfId="41" applyFont="1">
      <alignment vertical="center"/>
    </xf>
    <xf numFmtId="0" fontId="21" fillId="0" borderId="0" xfId="45" applyFont="1" applyAlignment="1">
      <alignment vertical="center"/>
    </xf>
    <xf numFmtId="0" fontId="19" fillId="0" borderId="45" xfId="0" applyFont="1" applyBorder="1" applyAlignment="1">
      <alignment horizontal="center" vertical="center" wrapText="1"/>
    </xf>
    <xf numFmtId="0" fontId="19" fillId="5" borderId="3" xfId="0" applyFont="1" applyFill="1" applyBorder="1" applyAlignment="1">
      <alignment vertical="center"/>
    </xf>
    <xf numFmtId="0" fontId="19" fillId="0" borderId="3" xfId="0" applyFont="1" applyBorder="1" applyAlignment="1">
      <alignment horizontal="center" vertical="center"/>
    </xf>
    <xf numFmtId="0" fontId="19" fillId="0" borderId="0" xfId="41" applyFont="1">
      <alignment vertical="center"/>
    </xf>
    <xf numFmtId="0" fontId="24" fillId="0" borderId="14" xfId="43" quotePrefix="1" applyFont="1" applyFill="1" applyBorder="1" applyAlignment="1">
      <alignment vertical="center"/>
    </xf>
    <xf numFmtId="0" fontId="19" fillId="0" borderId="0" xfId="41" applyFont="1">
      <alignment vertical="center"/>
    </xf>
    <xf numFmtId="0" fontId="31" fillId="0" borderId="0" xfId="0" applyFont="1" applyAlignment="1">
      <alignment horizontal="justify"/>
    </xf>
    <xf numFmtId="0" fontId="19" fillId="0" borderId="0" xfId="41" applyFont="1">
      <alignment vertical="center"/>
    </xf>
    <xf numFmtId="0" fontId="45" fillId="0" borderId="3" xfId="0" applyFont="1" applyBorder="1" applyAlignment="1">
      <alignment horizontal="left" vertical="center" wrapText="1"/>
    </xf>
    <xf numFmtId="0" fontId="28" fillId="0" borderId="0" xfId="0" quotePrefix="1" applyFont="1" applyAlignment="1">
      <alignment horizontal="right" vertical="center"/>
    </xf>
    <xf numFmtId="0" fontId="0" fillId="0" borderId="0" xfId="0" applyAlignment="1">
      <alignment horizontal="left" vertical="top" wrapText="1"/>
    </xf>
    <xf numFmtId="0" fontId="51" fillId="0" borderId="0" xfId="0" applyFont="1" applyAlignment="1">
      <alignment horizontal="center"/>
    </xf>
    <xf numFmtId="0" fontId="0" fillId="0" borderId="0" xfId="0" applyAlignment="1">
      <alignment horizontal="right"/>
    </xf>
    <xf numFmtId="0" fontId="52" fillId="0" borderId="0" xfId="0" applyFont="1"/>
    <xf numFmtId="0" fontId="19" fillId="9" borderId="3" xfId="0" applyFont="1" applyFill="1" applyBorder="1" applyAlignment="1">
      <alignment vertical="center"/>
    </xf>
    <xf numFmtId="0" fontId="24" fillId="0" borderId="33" xfId="43" applyFont="1" applyFill="1" applyBorder="1" applyAlignment="1">
      <alignment horizontal="center" vertical="center"/>
    </xf>
    <xf numFmtId="0" fontId="24" fillId="0" borderId="51" xfId="43" applyFont="1" applyFill="1" applyBorder="1" applyAlignment="1">
      <alignment horizontal="center" vertical="center"/>
    </xf>
    <xf numFmtId="0" fontId="19" fillId="5" borderId="3" xfId="0" applyFont="1" applyFill="1" applyBorder="1" applyAlignment="1">
      <alignment vertical="center"/>
    </xf>
    <xf numFmtId="38" fontId="25" fillId="0" borderId="22" xfId="32" applyFont="1" applyFill="1" applyBorder="1" applyAlignment="1">
      <alignment horizontal="right" vertical="center"/>
    </xf>
    <xf numFmtId="38" fontId="25" fillId="0" borderId="99" xfId="32" applyFont="1" applyFill="1" applyBorder="1" applyAlignment="1">
      <alignment horizontal="right" vertical="center"/>
    </xf>
    <xf numFmtId="38" fontId="25" fillId="0" borderId="20" xfId="32" applyFont="1" applyFill="1" applyBorder="1" applyAlignment="1">
      <alignment horizontal="right" vertical="center"/>
    </xf>
    <xf numFmtId="38" fontId="25" fillId="5" borderId="99" xfId="32" applyFont="1" applyFill="1" applyBorder="1" applyAlignment="1">
      <alignment horizontal="right" vertical="center"/>
    </xf>
    <xf numFmtId="38" fontId="25" fillId="5" borderId="35" xfId="32" applyFont="1" applyFill="1" applyBorder="1" applyAlignment="1">
      <alignment horizontal="right" vertical="center"/>
    </xf>
    <xf numFmtId="3" fontId="25" fillId="0" borderId="57" xfId="32" applyNumberFormat="1" applyFont="1" applyFill="1" applyBorder="1" applyAlignment="1">
      <alignment vertical="center"/>
    </xf>
    <xf numFmtId="3" fontId="25" fillId="0" borderId="184" xfId="32" applyNumberFormat="1" applyFont="1" applyFill="1" applyBorder="1" applyAlignment="1">
      <alignment vertical="center"/>
    </xf>
    <xf numFmtId="3" fontId="25" fillId="0" borderId="62" xfId="32" applyNumberFormat="1" applyFont="1" applyFill="1" applyBorder="1" applyAlignment="1">
      <alignment vertical="center"/>
    </xf>
    <xf numFmtId="38" fontId="25" fillId="0" borderId="70" xfId="32" applyFont="1" applyFill="1" applyBorder="1" applyAlignment="1">
      <alignment horizontal="right" vertical="center"/>
    </xf>
    <xf numFmtId="38" fontId="25" fillId="0" borderId="185" xfId="32" applyFont="1" applyFill="1" applyBorder="1" applyAlignment="1">
      <alignment horizontal="right" vertical="center"/>
    </xf>
    <xf numFmtId="38" fontId="25" fillId="0" borderId="0" xfId="32" applyFont="1" applyFill="1" applyBorder="1" applyAlignment="1">
      <alignment horizontal="right" vertical="center"/>
    </xf>
    <xf numFmtId="0" fontId="21" fillId="0" borderId="0" xfId="45" applyFont="1" applyAlignment="1">
      <alignment horizontal="left" vertical="center"/>
    </xf>
    <xf numFmtId="0" fontId="31" fillId="0" borderId="32" xfId="45" applyFont="1" applyFill="1" applyBorder="1" applyAlignment="1">
      <alignment vertical="center" wrapText="1"/>
    </xf>
    <xf numFmtId="0" fontId="31" fillId="0" borderId="36" xfId="45" applyFont="1" applyFill="1" applyBorder="1" applyAlignment="1">
      <alignment vertical="center" wrapText="1"/>
    </xf>
    <xf numFmtId="0" fontId="31" fillId="0" borderId="71" xfId="45" applyFont="1" applyFill="1" applyBorder="1" applyAlignment="1">
      <alignment vertical="center" wrapText="1"/>
    </xf>
    <xf numFmtId="0" fontId="19" fillId="0" borderId="0" xfId="0" applyFont="1"/>
    <xf numFmtId="0" fontId="19" fillId="0" borderId="0" xfId="0" applyFont="1" applyAlignment="1">
      <alignment horizontal="right"/>
    </xf>
    <xf numFmtId="0" fontId="19" fillId="0" borderId="0" xfId="41" applyFont="1">
      <alignment vertical="center"/>
    </xf>
    <xf numFmtId="0" fontId="19" fillId="0" borderId="3" xfId="0" applyFont="1" applyBorder="1" applyAlignment="1">
      <alignment horizontal="center" vertical="center"/>
    </xf>
    <xf numFmtId="0" fontId="19" fillId="0" borderId="0" xfId="0" applyFont="1" applyAlignment="1">
      <alignment horizontal="distributed"/>
    </xf>
    <xf numFmtId="0" fontId="26" fillId="0" borderId="0" xfId="0" applyFont="1" applyAlignment="1">
      <alignment horizontal="center"/>
    </xf>
    <xf numFmtId="0" fontId="19" fillId="0" borderId="0" xfId="0" applyFont="1" applyAlignment="1">
      <alignment horizontal="left" vertical="center" indent="1"/>
    </xf>
    <xf numFmtId="0" fontId="19" fillId="0" borderId="0" xfId="0" applyFont="1" applyAlignment="1">
      <alignment horizontal="left" vertical="center" indent="2"/>
    </xf>
    <xf numFmtId="0" fontId="19" fillId="0" borderId="0" xfId="0" applyFont="1" applyAlignment="1">
      <alignment horizontal="left" vertical="top" wrapText="1"/>
    </xf>
    <xf numFmtId="0" fontId="19" fillId="0" borderId="0" xfId="0" quotePrefix="1" applyFont="1" applyAlignment="1">
      <alignment horizontal="right"/>
    </xf>
    <xf numFmtId="0" fontId="19" fillId="0" borderId="33" xfId="0" applyFont="1" applyBorder="1" applyAlignment="1">
      <alignment horizontal="distributed" vertical="center" wrapText="1"/>
    </xf>
    <xf numFmtId="0" fontId="19" fillId="0" borderId="70" xfId="0" applyFont="1" applyBorder="1" applyAlignment="1">
      <alignment horizontal="distributed" vertical="center" wrapText="1"/>
    </xf>
    <xf numFmtId="0" fontId="19" fillId="0" borderId="57" xfId="0" applyFont="1" applyBorder="1" applyAlignment="1">
      <alignment horizontal="distributed" vertical="center" wrapText="1"/>
    </xf>
    <xf numFmtId="0" fontId="28" fillId="0" borderId="0" xfId="45" applyFont="1" applyFill="1" applyBorder="1" applyAlignment="1">
      <alignment vertical="center" wrapText="1"/>
    </xf>
    <xf numFmtId="0" fontId="31" fillId="0" borderId="66" xfId="45" applyFont="1" applyFill="1" applyBorder="1" applyAlignment="1">
      <alignment vertical="center" wrapText="1"/>
    </xf>
    <xf numFmtId="0" fontId="31" fillId="0" borderId="25" xfId="45" applyFont="1" applyFill="1" applyBorder="1" applyAlignment="1">
      <alignment vertical="center"/>
    </xf>
    <xf numFmtId="0" fontId="19" fillId="0" borderId="0" xfId="0" applyFont="1" applyAlignment="1">
      <alignment horizontal="left" vertical="top"/>
    </xf>
    <xf numFmtId="0" fontId="19" fillId="0" borderId="86" xfId="42" applyFont="1" applyBorder="1" applyAlignment="1">
      <alignment horizontal="center" vertical="center" shrinkToFit="1"/>
    </xf>
    <xf numFmtId="0" fontId="19" fillId="0" borderId="0" xfId="0" applyFont="1"/>
    <xf numFmtId="0" fontId="81" fillId="0" borderId="0" xfId="49" applyFont="1" applyAlignment="1">
      <alignment horizontal="left" vertical="center"/>
    </xf>
    <xf numFmtId="0" fontId="82" fillId="0" borderId="0" xfId="45" applyFont="1">
      <alignment vertical="center"/>
    </xf>
    <xf numFmtId="0" fontId="19" fillId="0" borderId="0" xfId="0" applyFont="1" applyAlignment="1">
      <alignment horizontal="left" vertical="center" wrapText="1" indent="2"/>
    </xf>
    <xf numFmtId="0" fontId="22" fillId="0" borderId="0" xfId="45" applyFont="1" applyAlignment="1">
      <alignment horizontal="center" vertical="center"/>
    </xf>
    <xf numFmtId="0" fontId="21" fillId="0" borderId="0" xfId="45" applyFont="1" applyAlignment="1">
      <alignment horizontal="center" vertical="center"/>
    </xf>
    <xf numFmtId="49" fontId="22" fillId="0" borderId="0" xfId="45" applyNumberFormat="1" applyFont="1" applyAlignment="1">
      <alignment horizontal="center" vertical="center"/>
    </xf>
    <xf numFmtId="0" fontId="21" fillId="0" borderId="0" xfId="45" applyFont="1" applyAlignment="1">
      <alignment horizontal="distributed" vertical="center"/>
    </xf>
    <xf numFmtId="0" fontId="28" fillId="0" borderId="0" xfId="45" applyFont="1" applyAlignment="1">
      <alignment horizontal="center" vertical="center"/>
    </xf>
    <xf numFmtId="0" fontId="21" fillId="0" borderId="0" xfId="45" applyFont="1" applyAlignment="1">
      <alignment horizontal="left" vertical="center"/>
    </xf>
    <xf numFmtId="0" fontId="26" fillId="0" borderId="0" xfId="0" applyFont="1" applyAlignment="1">
      <alignment horizontal="center"/>
    </xf>
    <xf numFmtId="0" fontId="19" fillId="0" borderId="0" xfId="0" applyFont="1" applyAlignment="1">
      <alignment horizontal="left" vertical="top" wrapText="1"/>
    </xf>
    <xf numFmtId="0" fontId="19" fillId="0" borderId="0" xfId="0" applyFont="1" applyAlignment="1">
      <alignment horizontal="center"/>
    </xf>
    <xf numFmtId="0" fontId="19" fillId="0" borderId="0" xfId="0" applyFont="1" applyAlignment="1">
      <alignment horizontal="left" vertical="center" wrapText="1" indent="2"/>
    </xf>
    <xf numFmtId="0" fontId="19" fillId="0" borderId="0" xfId="0" applyFont="1" applyAlignment="1">
      <alignment horizontal="left" vertical="center" wrapText="1"/>
    </xf>
    <xf numFmtId="0" fontId="19" fillId="0" borderId="57" xfId="0" applyFont="1" applyBorder="1" applyAlignment="1">
      <alignment horizontal="justify" vertical="center" wrapText="1"/>
    </xf>
    <xf numFmtId="0" fontId="19" fillId="0" borderId="62" xfId="0" applyFont="1" applyBorder="1" applyAlignment="1">
      <alignment horizontal="justify" vertical="center" wrapText="1"/>
    </xf>
    <xf numFmtId="0" fontId="19" fillId="0" borderId="70" xfId="0" applyFont="1" applyBorder="1" applyAlignment="1">
      <alignment horizontal="justify" vertical="center" wrapText="1"/>
    </xf>
    <xf numFmtId="0" fontId="19" fillId="0" borderId="149" xfId="0" applyFont="1" applyBorder="1" applyAlignment="1">
      <alignment horizontal="justify" vertical="center" wrapText="1"/>
    </xf>
    <xf numFmtId="0" fontId="19" fillId="0" borderId="33" xfId="0" applyFont="1" applyBorder="1" applyAlignment="1">
      <alignment horizontal="justify" vertical="center" wrapText="1"/>
    </xf>
    <xf numFmtId="0" fontId="19" fillId="0" borderId="143"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50" xfId="0" applyFont="1" applyBorder="1"/>
    <xf numFmtId="0" fontId="19" fillId="0" borderId="62" xfId="0" applyFont="1" applyBorder="1"/>
    <xf numFmtId="0" fontId="19" fillId="0" borderId="0" xfId="0" applyFont="1" applyBorder="1"/>
    <xf numFmtId="0" fontId="19" fillId="0" borderId="149" xfId="0" applyFont="1" applyBorder="1"/>
    <xf numFmtId="0" fontId="19" fillId="0" borderId="51" xfId="0" applyFont="1" applyBorder="1"/>
    <xf numFmtId="0" fontId="19" fillId="0" borderId="143" xfId="0" applyFont="1" applyBorder="1"/>
    <xf numFmtId="0" fontId="19" fillId="0" borderId="25" xfId="0" applyFont="1" applyBorder="1" applyAlignment="1">
      <alignment horizontal="justify" vertical="center" wrapText="1"/>
    </xf>
    <xf numFmtId="0" fontId="19" fillId="0" borderId="66" xfId="0" applyFont="1" applyBorder="1" applyAlignment="1">
      <alignment horizontal="justify" vertical="center" wrapText="1"/>
    </xf>
    <xf numFmtId="0" fontId="19" fillId="0" borderId="25" xfId="0" applyFont="1" applyBorder="1" applyAlignment="1">
      <alignment horizontal="center" vertical="center"/>
    </xf>
    <xf numFmtId="0" fontId="19" fillId="0" borderId="2" xfId="0" applyFont="1" applyBorder="1" applyAlignment="1">
      <alignment horizontal="center" vertical="center"/>
    </xf>
    <xf numFmtId="0" fontId="19" fillId="0" borderId="66" xfId="0" applyFont="1" applyBorder="1" applyAlignment="1">
      <alignment horizontal="center" vertical="center"/>
    </xf>
    <xf numFmtId="0" fontId="19" fillId="0" borderId="25" xfId="0" applyFont="1" applyBorder="1" applyAlignment="1">
      <alignment vertical="center"/>
    </xf>
    <xf numFmtId="0" fontId="19" fillId="0" borderId="2" xfId="0" applyFont="1" applyBorder="1" applyAlignment="1">
      <alignment vertical="center"/>
    </xf>
    <xf numFmtId="0" fontId="19" fillId="0" borderId="66" xfId="0" applyFont="1" applyBorder="1" applyAlignment="1">
      <alignment vertical="center"/>
    </xf>
    <xf numFmtId="0" fontId="19" fillId="0" borderId="25" xfId="0" applyFont="1" applyBorder="1" applyAlignment="1">
      <alignment horizontal="left" vertical="center" wrapText="1"/>
    </xf>
    <xf numFmtId="0" fontId="19" fillId="0" borderId="66" xfId="0" applyFont="1" applyBorder="1" applyAlignment="1">
      <alignment horizontal="left" vertical="center" wrapText="1"/>
    </xf>
    <xf numFmtId="0" fontId="19" fillId="0" borderId="3" xfId="0" applyFont="1" applyBorder="1" applyAlignment="1">
      <alignment horizontal="center" vertical="center" wrapText="1"/>
    </xf>
    <xf numFmtId="0" fontId="19" fillId="35" borderId="3" xfId="0" applyFont="1" applyFill="1" applyBorder="1" applyAlignment="1">
      <alignment horizontal="left" vertical="center"/>
    </xf>
    <xf numFmtId="0" fontId="19" fillId="0" borderId="3" xfId="0" applyFont="1" applyBorder="1"/>
    <xf numFmtId="0" fontId="50" fillId="0" borderId="3"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66" xfId="0" applyFont="1" applyBorder="1" applyAlignment="1">
      <alignment horizontal="center" vertical="center" wrapText="1"/>
    </xf>
    <xf numFmtId="0" fontId="50" fillId="0" borderId="25" xfId="0" applyFont="1" applyBorder="1" applyAlignment="1">
      <alignment horizontal="justify" vertical="center" wrapText="1"/>
    </xf>
    <xf numFmtId="0" fontId="50" fillId="0" borderId="2" xfId="0" applyFont="1" applyBorder="1" applyAlignment="1">
      <alignment horizontal="justify" vertical="center" wrapText="1"/>
    </xf>
    <xf numFmtId="0" fontId="50" fillId="0" borderId="66" xfId="0" applyFont="1" applyBorder="1" applyAlignment="1">
      <alignment horizontal="justify" vertical="center" wrapText="1"/>
    </xf>
    <xf numFmtId="0" fontId="50" fillId="0" borderId="169" xfId="0" applyFont="1" applyBorder="1" applyAlignment="1">
      <alignment horizontal="justify" vertical="center" wrapText="1"/>
    </xf>
    <xf numFmtId="0" fontId="50" fillId="0" borderId="167" xfId="0" applyFont="1" applyBorder="1" applyAlignment="1">
      <alignment horizontal="justify" vertical="center" wrapText="1"/>
    </xf>
    <xf numFmtId="0" fontId="50" fillId="0" borderId="165" xfId="0" applyFont="1" applyBorder="1" applyAlignment="1">
      <alignment horizontal="justify" vertical="center" wrapText="1"/>
    </xf>
    <xf numFmtId="0" fontId="50" fillId="0" borderId="164" xfId="0" applyFont="1" applyBorder="1" applyAlignment="1">
      <alignment horizontal="justify" vertical="center" wrapText="1"/>
    </xf>
    <xf numFmtId="0" fontId="0" fillId="0" borderId="173" xfId="0" applyBorder="1" applyAlignment="1">
      <alignment vertical="center"/>
    </xf>
    <xf numFmtId="0" fontId="0" fillId="0" borderId="172" xfId="0" applyBorder="1" applyAlignment="1">
      <alignment vertical="center"/>
    </xf>
    <xf numFmtId="0" fontId="0" fillId="0" borderId="171" xfId="0" applyBorder="1" applyAlignment="1">
      <alignment vertical="center"/>
    </xf>
    <xf numFmtId="0" fontId="5" fillId="0" borderId="0" xfId="0" applyFont="1" applyBorder="1" applyAlignment="1">
      <alignment horizontal="justify" wrapText="1"/>
    </xf>
    <xf numFmtId="0" fontId="0" fillId="0" borderId="168" xfId="0" applyBorder="1" applyAlignment="1">
      <alignment vertical="center"/>
    </xf>
    <xf numFmtId="0" fontId="0" fillId="0" borderId="167" xfId="0" applyBorder="1" applyAlignment="1">
      <alignment vertical="center"/>
    </xf>
    <xf numFmtId="0" fontId="0" fillId="0" borderId="166" xfId="0" applyBorder="1" applyAlignment="1">
      <alignment vertical="center"/>
    </xf>
    <xf numFmtId="0" fontId="50" fillId="0" borderId="3" xfId="0" applyFont="1" applyBorder="1" applyAlignment="1">
      <alignment horizontal="justify" vertical="center" wrapText="1"/>
    </xf>
    <xf numFmtId="0" fontId="0" fillId="0" borderId="170" xfId="0" applyBorder="1" applyAlignment="1">
      <alignment vertical="center"/>
    </xf>
    <xf numFmtId="0" fontId="0" fillId="0" borderId="0" xfId="0" applyBorder="1" applyAlignment="1">
      <alignment vertical="center"/>
    </xf>
    <xf numFmtId="0" fontId="0" fillId="0" borderId="149" xfId="0" applyBorder="1" applyAlignment="1">
      <alignment vertical="center"/>
    </xf>
    <xf numFmtId="0" fontId="0" fillId="0" borderId="163" xfId="0" applyBorder="1" applyAlignment="1">
      <alignment vertical="center"/>
    </xf>
    <xf numFmtId="0" fontId="0" fillId="0" borderId="51" xfId="0" applyBorder="1" applyAlignment="1">
      <alignment vertical="center"/>
    </xf>
    <xf numFmtId="0" fontId="0" fillId="0" borderId="143" xfId="0" applyBorder="1" applyAlignment="1">
      <alignment vertical="center"/>
    </xf>
    <xf numFmtId="0" fontId="51"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50" fillId="0" borderId="174" xfId="0" applyFont="1" applyBorder="1" applyAlignment="1">
      <alignment horizontal="justify" vertical="center" wrapText="1"/>
    </xf>
    <xf numFmtId="0" fontId="50" fillId="0" borderId="172" xfId="0" applyFont="1" applyBorder="1" applyAlignment="1">
      <alignment horizontal="justify" vertical="center" wrapText="1"/>
    </xf>
    <xf numFmtId="0" fontId="20" fillId="0" borderId="0" xfId="45" applyFont="1" applyFill="1" applyBorder="1" applyAlignment="1">
      <alignment horizontal="center" vertical="center"/>
    </xf>
    <xf numFmtId="0" fontId="31" fillId="0" borderId="52" xfId="45" applyFont="1" applyFill="1" applyBorder="1" applyAlignment="1">
      <alignment horizontal="center" vertical="center" wrapText="1"/>
    </xf>
    <xf numFmtId="0" fontId="31" fillId="0" borderId="141" xfId="45" applyFont="1" applyFill="1" applyBorder="1" applyAlignment="1">
      <alignment horizontal="center" vertical="center" wrapText="1"/>
    </xf>
    <xf numFmtId="0" fontId="31" fillId="0" borderId="53" xfId="45" applyFont="1" applyFill="1" applyBorder="1" applyAlignment="1">
      <alignment horizontal="center" vertical="center" wrapText="1"/>
    </xf>
    <xf numFmtId="0" fontId="31" fillId="0" borderId="140" xfId="45" applyFont="1" applyFill="1" applyBorder="1" applyAlignment="1">
      <alignment vertical="center" wrapText="1"/>
    </xf>
    <xf numFmtId="0" fontId="31" fillId="0" borderId="55" xfId="45" applyFont="1" applyFill="1" applyBorder="1" applyAlignment="1">
      <alignment vertical="center" wrapText="1"/>
    </xf>
    <xf numFmtId="0" fontId="31" fillId="0" borderId="32" xfId="45" applyFont="1" applyFill="1" applyBorder="1" applyAlignment="1">
      <alignment vertical="center" wrapText="1"/>
    </xf>
    <xf numFmtId="0" fontId="31" fillId="0" borderId="142" xfId="45" applyFont="1" applyFill="1" applyBorder="1" applyAlignment="1">
      <alignment vertical="center" wrapText="1"/>
    </xf>
    <xf numFmtId="0" fontId="31" fillId="0" borderId="56" xfId="45" applyFont="1" applyFill="1" applyBorder="1" applyAlignment="1">
      <alignment vertical="center" wrapText="1"/>
    </xf>
    <xf numFmtId="0" fontId="31" fillId="0" borderId="36" xfId="45" applyFont="1" applyFill="1" applyBorder="1" applyAlignment="1">
      <alignment vertical="center" wrapText="1"/>
    </xf>
    <xf numFmtId="0" fontId="19" fillId="0" borderId="50" xfId="45" applyFont="1" applyFill="1" applyBorder="1" applyAlignment="1">
      <alignment vertical="center" wrapText="1"/>
    </xf>
    <xf numFmtId="0" fontId="31" fillId="0" borderId="33" xfId="45" applyFont="1" applyFill="1" applyBorder="1" applyAlignment="1">
      <alignment vertical="center" wrapText="1"/>
    </xf>
    <xf numFmtId="0" fontId="31" fillId="0" borderId="143" xfId="45" applyFont="1" applyFill="1" applyBorder="1" applyAlignment="1">
      <alignment vertical="center" wrapText="1"/>
    </xf>
    <xf numFmtId="0" fontId="27" fillId="0" borderId="51" xfId="45" applyFont="1" applyFill="1" applyBorder="1" applyAlignment="1">
      <alignment horizontal="left" vertical="center" wrapText="1"/>
    </xf>
    <xf numFmtId="0" fontId="31" fillId="0" borderId="144" xfId="45" applyFont="1" applyFill="1" applyBorder="1" applyAlignment="1">
      <alignment vertical="center" wrapText="1"/>
    </xf>
    <xf numFmtId="0" fontId="31" fillId="0" borderId="54" xfId="45" applyFont="1" applyFill="1" applyBorder="1" applyAlignment="1">
      <alignment vertical="center" wrapText="1"/>
    </xf>
    <xf numFmtId="0" fontId="31" fillId="0" borderId="71" xfId="45" applyFont="1" applyFill="1" applyBorder="1" applyAlignment="1">
      <alignment vertical="center" wrapText="1"/>
    </xf>
    <xf numFmtId="0" fontId="19" fillId="0" borderId="0" xfId="0" applyFont="1" applyAlignment="1">
      <alignment vertical="top" wrapText="1"/>
    </xf>
    <xf numFmtId="0" fontId="19" fillId="0" borderId="0" xfId="0" applyFont="1"/>
    <xf numFmtId="0" fontId="19" fillId="0" borderId="0" xfId="0" applyFont="1" applyAlignment="1">
      <alignment horizontal="right"/>
    </xf>
    <xf numFmtId="0" fontId="29" fillId="0" borderId="0" xfId="45" applyFont="1" applyFill="1" applyAlignment="1">
      <alignment horizontal="center" vertical="center"/>
    </xf>
    <xf numFmtId="0" fontId="24" fillId="0" borderId="145" xfId="43" applyFont="1" applyFill="1" applyBorder="1" applyAlignment="1">
      <alignment horizontal="center" vertical="center"/>
    </xf>
    <xf numFmtId="0" fontId="24" fillId="0" borderId="42" xfId="43" applyFont="1" applyFill="1" applyBorder="1" applyAlignment="1">
      <alignment horizontal="center" vertical="center"/>
    </xf>
    <xf numFmtId="0" fontId="24" fillId="0" borderId="146" xfId="43" applyFont="1" applyFill="1" applyBorder="1" applyAlignment="1">
      <alignment horizontal="center" vertical="center"/>
    </xf>
    <xf numFmtId="0" fontId="24" fillId="0" borderId="17" xfId="43" applyFont="1" applyFill="1" applyBorder="1" applyAlignment="1">
      <alignment horizontal="center" vertical="center"/>
    </xf>
    <xf numFmtId="0" fontId="24" fillId="0" borderId="18" xfId="43" applyFont="1" applyFill="1" applyBorder="1" applyAlignment="1">
      <alignment horizontal="center" vertical="center"/>
    </xf>
    <xf numFmtId="0" fontId="24" fillId="0" borderId="78" xfId="43" applyFont="1" applyFill="1" applyBorder="1" applyAlignment="1">
      <alignment horizontal="center" vertical="center"/>
    </xf>
    <xf numFmtId="0" fontId="24" fillId="0" borderId="43" xfId="43" applyFont="1" applyFill="1" applyBorder="1" applyAlignment="1">
      <alignment horizontal="center" vertical="center"/>
    </xf>
    <xf numFmtId="0" fontId="24" fillId="0" borderId="33" xfId="43" applyFont="1" applyFill="1" applyBorder="1" applyAlignment="1">
      <alignment horizontal="center" vertical="center"/>
    </xf>
    <xf numFmtId="0" fontId="24" fillId="0" borderId="51" xfId="43" applyFont="1" applyFill="1" applyBorder="1" applyAlignment="1">
      <alignment horizontal="center" vertical="center"/>
    </xf>
    <xf numFmtId="0" fontId="24" fillId="0" borderId="143" xfId="43" applyFont="1" applyFill="1" applyBorder="1" applyAlignment="1">
      <alignment horizontal="center" vertical="center"/>
    </xf>
    <xf numFmtId="0" fontId="24" fillId="0" borderId="147" xfId="43" applyFont="1" applyFill="1" applyBorder="1" applyAlignment="1">
      <alignment vertical="center" textRotation="255"/>
    </xf>
    <xf numFmtId="0" fontId="24" fillId="0" borderId="148" xfId="43" applyFont="1" applyFill="1" applyBorder="1" applyAlignment="1">
      <alignment vertical="center" textRotation="255"/>
    </xf>
    <xf numFmtId="0" fontId="24" fillId="0" borderId="11" xfId="43" applyFont="1" applyFill="1" applyBorder="1" applyAlignment="1">
      <alignment horizontal="center" vertical="center"/>
    </xf>
    <xf numFmtId="0" fontId="24" fillId="0" borderId="49" xfId="43" quotePrefix="1" applyFont="1" applyFill="1" applyBorder="1" applyAlignment="1">
      <alignment horizontal="center" vertical="center"/>
    </xf>
    <xf numFmtId="0" fontId="24" fillId="0" borderId="14" xfId="43" applyFont="1" applyFill="1" applyBorder="1" applyAlignment="1">
      <alignment horizontal="distributed" vertical="center"/>
    </xf>
    <xf numFmtId="0" fontId="24" fillId="0" borderId="149" xfId="43" applyFont="1" applyFill="1" applyBorder="1" applyAlignment="1">
      <alignment horizontal="distributed" vertical="center"/>
    </xf>
    <xf numFmtId="3" fontId="24" fillId="0" borderId="151" xfId="32" applyNumberFormat="1" applyFont="1" applyFill="1" applyBorder="1" applyAlignment="1">
      <alignment horizontal="center" vertical="center"/>
    </xf>
    <xf numFmtId="3" fontId="24" fillId="0" borderId="16" xfId="32" applyNumberFormat="1" applyFont="1" applyFill="1" applyBorder="1" applyAlignment="1">
      <alignment horizontal="center" vertical="center"/>
    </xf>
    <xf numFmtId="3" fontId="24" fillId="0" borderId="34" xfId="32" applyNumberFormat="1" applyFont="1" applyFill="1" applyBorder="1" applyAlignment="1">
      <alignment horizontal="center" vertical="center"/>
    </xf>
    <xf numFmtId="0" fontId="24" fillId="0" borderId="152" xfId="43" applyFont="1" applyFill="1" applyBorder="1" applyAlignment="1">
      <alignment horizontal="center" vertical="center"/>
    </xf>
    <xf numFmtId="0" fontId="24" fillId="0" borderId="12" xfId="43" applyFont="1" applyFill="1" applyBorder="1" applyAlignment="1">
      <alignment horizontal="center" vertical="center"/>
    </xf>
    <xf numFmtId="0" fontId="24" fillId="0" borderId="49" xfId="43" applyFont="1" applyFill="1" applyBorder="1" applyAlignment="1">
      <alignment horizontal="center" vertical="center"/>
    </xf>
    <xf numFmtId="0" fontId="24" fillId="0" borderId="150" xfId="43" applyFont="1" applyFill="1" applyBorder="1" applyAlignment="1">
      <alignment horizontal="center" vertical="center"/>
    </xf>
    <xf numFmtId="0" fontId="24" fillId="0" borderId="62" xfId="43" applyFont="1" applyFill="1" applyBorder="1" applyAlignment="1">
      <alignment horizontal="center" vertical="center"/>
    </xf>
    <xf numFmtId="0" fontId="24" fillId="0" borderId="27" xfId="43" applyFont="1" applyFill="1" applyBorder="1" applyAlignment="1">
      <alignment horizontal="center" vertical="center"/>
    </xf>
    <xf numFmtId="0" fontId="24" fillId="0" borderId="91" xfId="43" applyFont="1" applyFill="1" applyBorder="1" applyAlignment="1">
      <alignment horizontal="center" vertical="center"/>
    </xf>
    <xf numFmtId="0" fontId="24" fillId="0" borderId="24" xfId="43" applyFont="1" applyFill="1" applyBorder="1" applyAlignment="1">
      <alignment horizontal="center" vertical="center"/>
    </xf>
    <xf numFmtId="0" fontId="24" fillId="0" borderId="66" xfId="43" applyFont="1" applyFill="1" applyBorder="1" applyAlignment="1">
      <alignment horizontal="center" vertical="center"/>
    </xf>
    <xf numFmtId="0" fontId="24" fillId="0" borderId="24" xfId="43" applyFont="1" applyFill="1" applyBorder="1" applyAlignment="1">
      <alignment horizontal="distributed" vertical="center"/>
    </xf>
    <xf numFmtId="0" fontId="24" fillId="0" borderId="66" xfId="43" applyFont="1" applyFill="1" applyBorder="1" applyAlignment="1">
      <alignment horizontal="distributed" vertical="center"/>
    </xf>
    <xf numFmtId="0" fontId="24" fillId="0" borderId="15" xfId="43" applyFont="1" applyFill="1" applyBorder="1" applyAlignment="1">
      <alignment horizontal="center" vertical="center"/>
    </xf>
    <xf numFmtId="0" fontId="24" fillId="0" borderId="34" xfId="43" applyFont="1" applyFill="1" applyBorder="1" applyAlignment="1">
      <alignment horizontal="center" vertical="center"/>
    </xf>
    <xf numFmtId="0" fontId="26" fillId="0" borderId="0" xfId="0" applyFont="1" applyAlignment="1">
      <alignment horizontal="center" vertical="center"/>
    </xf>
    <xf numFmtId="0" fontId="19" fillId="0" borderId="0" xfId="41" applyFont="1" applyAlignment="1">
      <alignment vertical="center" wrapText="1"/>
    </xf>
    <xf numFmtId="0" fontId="19" fillId="0" borderId="0" xfId="41" applyFont="1">
      <alignment vertical="center"/>
    </xf>
    <xf numFmtId="0" fontId="19" fillId="0" borderId="25" xfId="41" applyFont="1" applyBorder="1">
      <alignment vertical="center"/>
    </xf>
    <xf numFmtId="0" fontId="19" fillId="0" borderId="2" xfId="41" applyFont="1" applyBorder="1">
      <alignment vertical="center"/>
    </xf>
    <xf numFmtId="0" fontId="19" fillId="0" borderId="66" xfId="41" applyFont="1" applyBorder="1">
      <alignment vertical="center"/>
    </xf>
    <xf numFmtId="0" fontId="19" fillId="7" borderId="155" xfId="41" applyFont="1" applyFill="1" applyBorder="1">
      <alignment vertical="center"/>
    </xf>
    <xf numFmtId="0" fontId="19" fillId="7" borderId="1" xfId="41" applyFont="1" applyFill="1" applyBorder="1">
      <alignment vertical="center"/>
    </xf>
    <xf numFmtId="0" fontId="19" fillId="7" borderId="153" xfId="41" applyFont="1" applyFill="1" applyBorder="1">
      <alignment vertical="center"/>
    </xf>
    <xf numFmtId="0" fontId="19" fillId="2" borderId="158" xfId="41" applyFont="1" applyFill="1" applyBorder="1">
      <alignment vertical="center"/>
    </xf>
    <xf numFmtId="0" fontId="19" fillId="2" borderId="159" xfId="41" applyFont="1" applyFill="1" applyBorder="1">
      <alignment vertical="center"/>
    </xf>
    <xf numFmtId="0" fontId="19" fillId="2" borderId="160" xfId="41" applyFont="1" applyFill="1" applyBorder="1">
      <alignment vertical="center"/>
    </xf>
    <xf numFmtId="0" fontId="19" fillId="0" borderId="93" xfId="41" applyFont="1" applyBorder="1">
      <alignment vertical="center"/>
    </xf>
    <xf numFmtId="0" fontId="19" fillId="0" borderId="92" xfId="41" applyFont="1" applyBorder="1">
      <alignment vertical="center"/>
    </xf>
    <xf numFmtId="0" fontId="21" fillId="0" borderId="0" xfId="41" applyFont="1" applyAlignment="1">
      <alignment horizontal="center" vertical="center"/>
    </xf>
    <xf numFmtId="0" fontId="19" fillId="0" borderId="57" xfId="41" applyFont="1" applyBorder="1">
      <alignment vertical="center"/>
    </xf>
    <xf numFmtId="0" fontId="19" fillId="7" borderId="6" xfId="41" applyFont="1" applyFill="1" applyBorder="1">
      <alignment vertical="center"/>
    </xf>
    <xf numFmtId="0" fontId="19" fillId="7" borderId="42" xfId="41" applyFont="1" applyFill="1" applyBorder="1">
      <alignment vertical="center"/>
    </xf>
    <xf numFmtId="0" fontId="19" fillId="0" borderId="3" xfId="41" applyFont="1" applyBorder="1">
      <alignment vertical="center"/>
    </xf>
    <xf numFmtId="0" fontId="19" fillId="7" borderId="39" xfId="41" applyFont="1" applyFill="1" applyBorder="1">
      <alignment vertical="center"/>
    </xf>
    <xf numFmtId="0" fontId="19" fillId="7" borderId="154" xfId="41" applyFont="1" applyFill="1" applyBorder="1">
      <alignment vertical="center"/>
    </xf>
    <xf numFmtId="0" fontId="19" fillId="4" borderId="93" xfId="41" applyFont="1" applyFill="1" applyBorder="1">
      <alignment vertical="center"/>
    </xf>
    <xf numFmtId="0" fontId="19" fillId="4" borderId="70" xfId="41" applyFont="1" applyFill="1" applyBorder="1">
      <alignment vertical="center"/>
    </xf>
    <xf numFmtId="0" fontId="19" fillId="0" borderId="45" xfId="41" applyFont="1" applyBorder="1">
      <alignment vertical="center"/>
    </xf>
    <xf numFmtId="0" fontId="19" fillId="0" borderId="33" xfId="41" applyFont="1" applyBorder="1">
      <alignment vertical="center"/>
    </xf>
    <xf numFmtId="0" fontId="19" fillId="0" borderId="143" xfId="41" applyFont="1" applyBorder="1">
      <alignment vertical="center"/>
    </xf>
    <xf numFmtId="0" fontId="19" fillId="7" borderId="10" xfId="41" applyFont="1" applyFill="1" applyBorder="1">
      <alignment vertical="center"/>
    </xf>
    <xf numFmtId="0" fontId="19" fillId="7" borderId="156" xfId="41" applyFont="1" applyFill="1" applyBorder="1">
      <alignment vertical="center"/>
    </xf>
    <xf numFmtId="0" fontId="19" fillId="7" borderId="157" xfId="41" applyFont="1" applyFill="1" applyBorder="1">
      <alignment vertical="center"/>
    </xf>
    <xf numFmtId="0" fontId="19" fillId="0" borderId="50" xfId="41" applyFont="1" applyBorder="1">
      <alignment vertical="center"/>
    </xf>
    <xf numFmtId="0" fontId="19" fillId="0" borderId="62" xfId="41" applyFont="1" applyBorder="1">
      <alignment vertical="center"/>
    </xf>
    <xf numFmtId="0" fontId="19" fillId="7" borderId="8" xfId="41" applyFont="1" applyFill="1" applyBorder="1">
      <alignment vertical="center"/>
    </xf>
    <xf numFmtId="0" fontId="19" fillId="7" borderId="0" xfId="41" applyFont="1" applyFill="1" applyBorder="1">
      <alignment vertical="center"/>
    </xf>
    <xf numFmtId="0" fontId="19" fillId="7" borderId="149" xfId="41" applyFont="1" applyFill="1" applyBorder="1">
      <alignment vertical="center"/>
    </xf>
    <xf numFmtId="0" fontId="19" fillId="4" borderId="57" xfId="41" applyFont="1" applyFill="1" applyBorder="1">
      <alignment vertical="center"/>
    </xf>
    <xf numFmtId="0" fontId="19" fillId="4" borderId="50" xfId="41" applyFont="1" applyFill="1" applyBorder="1">
      <alignment vertical="center"/>
    </xf>
    <xf numFmtId="0" fontId="19" fillId="4" borderId="62" xfId="41" applyFont="1" applyFill="1" applyBorder="1">
      <alignment vertical="center"/>
    </xf>
    <xf numFmtId="0" fontId="19" fillId="4" borderId="92" xfId="41" applyFont="1" applyFill="1" applyBorder="1">
      <alignment vertical="center"/>
    </xf>
    <xf numFmtId="0" fontId="19" fillId="5" borderId="21" xfId="0" applyFont="1" applyFill="1" applyBorder="1" applyAlignment="1">
      <alignment horizontal="center" vertical="center"/>
    </xf>
    <xf numFmtId="0" fontId="19" fillId="5" borderId="16" xfId="0" applyFont="1" applyFill="1" applyBorder="1" applyAlignment="1">
      <alignment horizontal="center" vertical="center"/>
    </xf>
    <xf numFmtId="0" fontId="19" fillId="5" borderId="34" xfId="0" applyFont="1" applyFill="1" applyBorder="1" applyAlignment="1">
      <alignment horizontal="center" vertical="center"/>
    </xf>
    <xf numFmtId="0" fontId="19" fillId="5" borderId="22" xfId="0" applyFont="1" applyFill="1" applyBorder="1" applyAlignment="1">
      <alignment horizontal="center" vertical="center"/>
    </xf>
    <xf numFmtId="0" fontId="19" fillId="5" borderId="20" xfId="0" applyFont="1" applyFill="1" applyBorder="1" applyAlignment="1">
      <alignment horizontal="center" vertical="center"/>
    </xf>
    <xf numFmtId="0" fontId="19" fillId="5" borderId="35" xfId="0" applyFont="1" applyFill="1" applyBorder="1" applyAlignment="1">
      <alignment horizontal="center" vertical="center"/>
    </xf>
    <xf numFmtId="0" fontId="19" fillId="5" borderId="23" xfId="0" applyFont="1" applyFill="1" applyBorder="1" applyAlignment="1">
      <alignment horizontal="center" vertical="center"/>
    </xf>
    <xf numFmtId="0" fontId="19" fillId="5" borderId="12" xfId="0" applyFont="1" applyFill="1" applyBorder="1" applyAlignment="1">
      <alignment horizontal="center" vertical="center"/>
    </xf>
    <xf numFmtId="0" fontId="19" fillId="5" borderId="49" xfId="0" applyFont="1" applyFill="1" applyBorder="1" applyAlignment="1">
      <alignment horizontal="center" vertical="center"/>
    </xf>
    <xf numFmtId="0" fontId="23" fillId="0" borderId="0" xfId="0" applyFont="1" applyAlignment="1">
      <alignment horizontal="center" vertical="center"/>
    </xf>
    <xf numFmtId="0" fontId="19" fillId="0" borderId="45" xfId="0" applyFont="1" applyBorder="1" applyAlignment="1">
      <alignment horizontal="center" vertical="center" wrapText="1"/>
    </xf>
    <xf numFmtId="0" fontId="19" fillId="0" borderId="92"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143"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116" xfId="0" applyFont="1" applyBorder="1" applyAlignment="1">
      <alignment horizontal="center" vertical="center" wrapText="1"/>
    </xf>
    <xf numFmtId="0" fontId="27" fillId="0" borderId="161" xfId="0" applyFont="1" applyBorder="1" applyAlignment="1">
      <alignment horizontal="center" vertical="center" wrapText="1"/>
    </xf>
    <xf numFmtId="0" fontId="27" fillId="0" borderId="162" xfId="0" applyFont="1" applyBorder="1" applyAlignment="1">
      <alignment horizontal="center" vertical="center" wrapText="1"/>
    </xf>
    <xf numFmtId="0" fontId="19" fillId="5" borderId="25" xfId="0" applyFont="1" applyFill="1" applyBorder="1" applyAlignment="1">
      <alignment vertical="center"/>
    </xf>
    <xf numFmtId="0" fontId="19" fillId="5" borderId="2" xfId="0" applyFont="1" applyFill="1" applyBorder="1" applyAlignment="1">
      <alignment vertical="center"/>
    </xf>
    <xf numFmtId="0" fontId="19" fillId="5" borderId="66" xfId="0" applyFont="1" applyFill="1" applyBorder="1" applyAlignment="1">
      <alignment vertical="center"/>
    </xf>
    <xf numFmtId="0" fontId="19" fillId="5" borderId="3" xfId="0" applyFont="1" applyFill="1" applyBorder="1" applyAlignment="1">
      <alignment vertical="center"/>
    </xf>
    <xf numFmtId="0" fontId="19" fillId="0" borderId="3" xfId="0" applyFont="1" applyBorder="1" applyAlignment="1">
      <alignment horizontal="center" vertical="center"/>
    </xf>
    <xf numFmtId="0" fontId="23" fillId="0" borderId="0" xfId="42" applyFont="1" applyAlignment="1">
      <alignment horizontal="center" vertical="center"/>
    </xf>
    <xf numFmtId="0" fontId="23" fillId="0" borderId="0" xfId="41" applyFont="1" applyAlignment="1">
      <alignment horizontal="center" vertical="center"/>
    </xf>
    <xf numFmtId="0" fontId="27" fillId="2" borderId="57" xfId="41" applyFont="1" applyFill="1" applyBorder="1" applyAlignment="1">
      <alignment horizontal="center" vertical="center"/>
    </xf>
    <xf numFmtId="0" fontId="27" fillId="2" borderId="62" xfId="41" applyFont="1" applyFill="1" applyBorder="1" applyAlignment="1">
      <alignment horizontal="center" vertical="center"/>
    </xf>
    <xf numFmtId="0" fontId="27" fillId="0" borderId="25" xfId="41" applyFont="1" applyBorder="1" applyAlignment="1">
      <alignment horizontal="right" vertical="center"/>
    </xf>
    <xf numFmtId="0" fontId="27" fillId="0" borderId="66" xfId="41" applyFont="1" applyBorder="1" applyAlignment="1">
      <alignment horizontal="right" vertical="center"/>
    </xf>
    <xf numFmtId="0" fontId="27" fillId="2" borderId="50" xfId="41" applyFont="1" applyFill="1" applyBorder="1" applyAlignment="1">
      <alignment horizontal="center" vertical="center"/>
    </xf>
    <xf numFmtId="0" fontId="27" fillId="5" borderId="2" xfId="41" applyFont="1" applyFill="1" applyBorder="1" applyAlignment="1">
      <alignment horizontal="right" vertical="center"/>
    </xf>
    <xf numFmtId="0" fontId="27" fillId="5" borderId="66" xfId="41" applyFont="1" applyFill="1" applyBorder="1" applyAlignment="1">
      <alignment horizontal="right" vertical="center"/>
    </xf>
    <xf numFmtId="0" fontId="31" fillId="0" borderId="0" xfId="0" applyFont="1" applyAlignment="1">
      <alignment horizontal="justify"/>
    </xf>
    <xf numFmtId="0" fontId="45" fillId="0" borderId="3" xfId="0" applyFont="1" applyBorder="1" applyAlignment="1">
      <alignment horizontal="left" vertical="center" wrapText="1"/>
    </xf>
    <xf numFmtId="0" fontId="45" fillId="8" borderId="3" xfId="0" applyFont="1" applyFill="1" applyBorder="1" applyAlignment="1">
      <alignment horizontal="center" vertical="center" textRotation="255" wrapText="1"/>
    </xf>
    <xf numFmtId="0" fontId="33" fillId="0" borderId="0" xfId="41" applyFont="1" applyBorder="1" applyAlignment="1">
      <alignment horizontal="center" vertical="center"/>
    </xf>
    <xf numFmtId="0" fontId="47" fillId="2" borderId="3" xfId="41" applyFont="1" applyFill="1" applyBorder="1" applyAlignment="1">
      <alignment horizontal="center" vertical="center"/>
    </xf>
    <xf numFmtId="0" fontId="47" fillId="2" borderId="45" xfId="41" applyFont="1" applyFill="1" applyBorder="1" applyAlignment="1">
      <alignment horizontal="center" vertical="center"/>
    </xf>
    <xf numFmtId="0" fontId="47" fillId="2" borderId="3" xfId="41" applyFont="1" applyFill="1" applyBorder="1" applyAlignment="1">
      <alignment horizontal="center" vertical="center" wrapText="1"/>
    </xf>
    <xf numFmtId="0" fontId="47" fillId="2" borderId="45" xfId="41" applyFont="1" applyFill="1" applyBorder="1" applyAlignment="1">
      <alignment horizontal="center" vertical="center" wrapText="1"/>
    </xf>
  </cellXfs>
  <cellStyles count="170">
    <cellStyle name="，付 .0桁" xfId="96"/>
    <cellStyle name="=C:\WINDOWS\SYSTEM32\COMMAND.COM" xfId="97"/>
    <cellStyle name="20% - アクセント 1 2" xfId="52"/>
    <cellStyle name="20% - アクセント 2 2" xfId="53"/>
    <cellStyle name="20% - アクセント 3 2" xfId="54"/>
    <cellStyle name="20% - アクセント 4 2" xfId="55"/>
    <cellStyle name="20% - アクセント 5 2" xfId="56"/>
    <cellStyle name="20% - アクセント 6 2" xfId="57"/>
    <cellStyle name="40% - アクセント 1 2" xfId="58"/>
    <cellStyle name="40% - アクセント 2 2" xfId="59"/>
    <cellStyle name="40% - アクセント 3 2" xfId="60"/>
    <cellStyle name="40% - アクセント 4 2" xfId="61"/>
    <cellStyle name="40% - アクセント 5 2" xfId="62"/>
    <cellStyle name="40% - アクセント 6 2" xfId="63"/>
    <cellStyle name="60% - アクセント 1 2" xfId="64"/>
    <cellStyle name="60% - アクセント 2 2" xfId="65"/>
    <cellStyle name="60% - アクセント 3 2" xfId="66"/>
    <cellStyle name="60% - アクセント 4 2" xfId="67"/>
    <cellStyle name="60% - アクセント 5 2" xfId="68"/>
    <cellStyle name="60% - アクセント 6 2" xfId="69"/>
    <cellStyle name="blank" xfId="98"/>
    <cellStyle name="Calc Currency (0)" xfId="1"/>
    <cellStyle name="Calc Currency (2)" xfId="99"/>
    <cellStyle name="Calc Percent (0)" xfId="100"/>
    <cellStyle name="Calc Percent (1)" xfId="101"/>
    <cellStyle name="Calc Percent (2)" xfId="102"/>
    <cellStyle name="Calc Units (0)" xfId="103"/>
    <cellStyle name="Calc Units (1)" xfId="104"/>
    <cellStyle name="Calc Units (2)" xfId="105"/>
    <cellStyle name="Comma  - Style1" xfId="106"/>
    <cellStyle name="Comma  - Style2" xfId="107"/>
    <cellStyle name="Comma  - Style3" xfId="108"/>
    <cellStyle name="Comma  - Style4" xfId="109"/>
    <cellStyle name="Comma  - Style5" xfId="110"/>
    <cellStyle name="Comma  - Style6" xfId="111"/>
    <cellStyle name="Comma  - Style7" xfId="112"/>
    <cellStyle name="Comma  - Style8" xfId="113"/>
    <cellStyle name="Comma [0]_#6 Temps &amp; Contractors" xfId="114"/>
    <cellStyle name="Comma [00]" xfId="115"/>
    <cellStyle name="Comma_#6 Temps &amp; Contractors" xfId="116"/>
    <cellStyle name="Currency [0]_#6 Temps &amp; Contractors" xfId="117"/>
    <cellStyle name="Currency [00]" xfId="118"/>
    <cellStyle name="Currency_#6 Temps &amp; Contractors" xfId="119"/>
    <cellStyle name="Date Short" xfId="120"/>
    <cellStyle name="Enter Currency (0)" xfId="121"/>
    <cellStyle name="Enter Currency (2)" xfId="122"/>
    <cellStyle name="Enter Units (0)" xfId="123"/>
    <cellStyle name="Enter Units (1)" xfId="124"/>
    <cellStyle name="Enter Units (2)" xfId="125"/>
    <cellStyle name="entry" xfId="2"/>
    <cellStyle name="Followed Hyperlink" xfId="126"/>
    <cellStyle name="Grey" xfId="3"/>
    <cellStyle name="Header" xfId="127"/>
    <cellStyle name="Header1" xfId="4"/>
    <cellStyle name="Header2" xfId="5"/>
    <cellStyle name="Hyperlink" xfId="128"/>
    <cellStyle name="Input [yellow]" xfId="6"/>
    <cellStyle name="Link Currency (0)" xfId="129"/>
    <cellStyle name="Link Currency (2)" xfId="130"/>
    <cellStyle name="Link Units (0)" xfId="131"/>
    <cellStyle name="Link Units (1)" xfId="132"/>
    <cellStyle name="Link Units (2)" xfId="133"/>
    <cellStyle name="Normal - Style1" xfId="7"/>
    <cellStyle name="Normal_# 41-Market &amp;Trends" xfId="134"/>
    <cellStyle name="NotApplicable" xfId="135"/>
    <cellStyle name="ParaBirimi [0]_RESULTS" xfId="136"/>
    <cellStyle name="ParaBirimi_RESULTS" xfId="137"/>
    <cellStyle name="Percent (0)" xfId="138"/>
    <cellStyle name="Percent [0]" xfId="139"/>
    <cellStyle name="Percent [00]" xfId="140"/>
    <cellStyle name="Percent [2]" xfId="8"/>
    <cellStyle name="Percent_#6 Temps &amp; Contractors" xfId="141"/>
    <cellStyle name="PrePop Currency (0)" xfId="142"/>
    <cellStyle name="PrePop Currency (2)" xfId="143"/>
    <cellStyle name="PrePop Units (0)" xfId="144"/>
    <cellStyle name="PrePop Units (1)" xfId="145"/>
    <cellStyle name="PrePop Units (2)" xfId="146"/>
    <cellStyle name="price" xfId="9"/>
    <cellStyle name="ProblemFunc" xfId="147"/>
    <cellStyle name="PSChar" xfId="148"/>
    <cellStyle name="PSDate" xfId="149"/>
    <cellStyle name="PSDec" xfId="150"/>
    <cellStyle name="PSHeading" xfId="151"/>
    <cellStyle name="PSInt" xfId="152"/>
    <cellStyle name="PSSpacer" xfId="153"/>
    <cellStyle name="revised" xfId="10"/>
    <cellStyle name="s]_x000d__x000a_load=_x000d__x000a_Beep=yes_x000d__x000a_NullPort=None_x000d__x000a_BorderWidth=3_x000d__x000a_CursorBlinkRate=530_x000d__x000a_DoubleClickSpeed=452_x000d__x000a_Programs=com exe bat pif_x000d_" xfId="11"/>
    <cellStyle name="section" xfId="12"/>
    <cellStyle name="subhead" xfId="13"/>
    <cellStyle name="TableBody" xfId="154"/>
    <cellStyle name="Text Indent A" xfId="155"/>
    <cellStyle name="Text Indent B" xfId="156"/>
    <cellStyle name="Text Indent C" xfId="157"/>
    <cellStyle name="TextEntry" xfId="158"/>
    <cellStyle name="title" xfId="14"/>
    <cellStyle name="Virg・ [0]_RESULTS" xfId="159"/>
    <cellStyle name="Virg・_RESULTS" xfId="160"/>
    <cellStyle name="アクセント 1 2" xfId="70"/>
    <cellStyle name="アクセント 2 2" xfId="71"/>
    <cellStyle name="アクセント 3 2" xfId="72"/>
    <cellStyle name="アクセント 4 2" xfId="73"/>
    <cellStyle name="アクセント 5 2" xfId="74"/>
    <cellStyle name="アクセント 6 2" xfId="75"/>
    <cellStyle name="オブジェクト入力セル" xfId="15"/>
    <cellStyle name="スタイル 1" xfId="16"/>
    <cellStyle name="スタイル 10" xfId="17"/>
    <cellStyle name="スタイル 11" xfId="18"/>
    <cellStyle name="スタイル 12" xfId="19"/>
    <cellStyle name="スタイル 2" xfId="20"/>
    <cellStyle name="スタイル 3" xfId="21"/>
    <cellStyle name="スタイル 4" xfId="22"/>
    <cellStyle name="スタイル 5" xfId="23"/>
    <cellStyle name="スタイル 6" xfId="24"/>
    <cellStyle name="スタイル 7" xfId="25"/>
    <cellStyle name="スタイル 8" xfId="26"/>
    <cellStyle name="スタイル 9" xfId="27"/>
    <cellStyle name="タイトル 2" xfId="76"/>
    <cellStyle name="チェック セル 2" xfId="77"/>
    <cellStyle name="どちらでもない 2" xfId="78"/>
    <cellStyle name="ﾄ褊褂燾・[0]_PERSONAL" xfId="161"/>
    <cellStyle name="ﾄ褊褂燾饑PERSONAL" xfId="162"/>
    <cellStyle name="パーセント 2" xfId="95"/>
    <cellStyle name="ﾎ磊隆_PERSONAL" xfId="163"/>
    <cellStyle name="マクロ入力セル" xfId="28"/>
    <cellStyle name="メモ 2" xfId="79"/>
    <cellStyle name="ﾔ竟瑙糺・[0]_PERSONAL" xfId="164"/>
    <cellStyle name="ﾔ竟瑙糺饑PERSONAL" xfId="165"/>
    <cellStyle name="リンク セル 2" xfId="80"/>
    <cellStyle name="悪い 2" xfId="81"/>
    <cellStyle name="丸ゴシ" xfId="166"/>
    <cellStyle name="計算 2" xfId="82"/>
    <cellStyle name="警告文 2" xfId="83"/>
    <cellStyle name="桁蟻唇Ｆ [0.00]_H8_10月度集計" xfId="29"/>
    <cellStyle name="桁蟻唇Ｆ_H8_10月度集計" xfId="30"/>
    <cellStyle name="桁区切り [0.000]" xfId="167"/>
    <cellStyle name="桁区切り 2" xfId="31"/>
    <cellStyle name="桁区切り 3" xfId="32"/>
    <cellStyle name="桁区切り 4" xfId="94"/>
    <cellStyle name="見出し 1 2" xfId="84"/>
    <cellStyle name="見出し 2 2" xfId="85"/>
    <cellStyle name="見出し 3 2" xfId="86"/>
    <cellStyle name="見出し 4 2" xfId="87"/>
    <cellStyle name="見出し1" xfId="33"/>
    <cellStyle name="見出し2" xfId="34"/>
    <cellStyle name="集計 2" xfId="88"/>
    <cellStyle name="出力 2" xfId="89"/>
    <cellStyle name="説明文 2" xfId="90"/>
    <cellStyle name="属性類" xfId="35"/>
    <cellStyle name="脱浦 [0.00]_134組織" xfId="36"/>
    <cellStyle name="脱浦_134組織" xfId="37"/>
    <cellStyle name="通浦 [0.00]_laroux" xfId="168"/>
    <cellStyle name="通浦_laroux" xfId="169"/>
    <cellStyle name="入力 2" xfId="91"/>
    <cellStyle name="入力セル" xfId="38"/>
    <cellStyle name="標準" xfId="0" builtinId="0"/>
    <cellStyle name="標準 2" xfId="39"/>
    <cellStyle name="標準 2 2" xfId="51"/>
    <cellStyle name="標準 3" xfId="40"/>
    <cellStyle name="標準 3 2" xfId="49"/>
    <cellStyle name="標準 4" xfId="48"/>
    <cellStyle name="標準 5" xfId="50"/>
    <cellStyle name="標準 6" xfId="93"/>
    <cellStyle name="標準_(船橋市)様式集" xfId="41"/>
    <cellStyle name="標準_維持管理費人員" xfId="42"/>
    <cellStyle name="標準_見積比較(補助)" xfId="43"/>
    <cellStyle name="標準_第63号様式_工事費（設計分け無）" xfId="44"/>
    <cellStyle name="標準_様式集（Excel）黒" xfId="45"/>
    <cellStyle name="標準Ａ" xfId="46"/>
    <cellStyle name="未定義" xfId="47"/>
    <cellStyle name="良い 2" xfId="9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3170" name="Line 8"/>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3171" name="Line 9"/>
        <xdr:cNvSpPr>
          <a:spLocks noChangeShapeType="1"/>
        </xdr:cNvSpPr>
      </xdr:nvSpPr>
      <xdr:spPr bwMode="auto">
        <a:xfrm>
          <a:off x="742950" y="2924175"/>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0</xdr:rowOff>
    </xdr:from>
    <xdr:to>
      <xdr:col>9</xdr:col>
      <xdr:colOff>0</xdr:colOff>
      <xdr:row>3</xdr:row>
      <xdr:rowOff>0</xdr:rowOff>
    </xdr:to>
    <xdr:sp macro="" textlink="">
      <xdr:nvSpPr>
        <xdr:cNvPr id="2" name="Line 8"/>
        <xdr:cNvSpPr>
          <a:spLocks noChangeShapeType="1"/>
        </xdr:cNvSpPr>
      </xdr:nvSpPr>
      <xdr:spPr bwMode="auto">
        <a:xfrm>
          <a:off x="933450" y="1343025"/>
          <a:ext cx="59817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9</xdr:col>
      <xdr:colOff>0</xdr:colOff>
      <xdr:row>24</xdr:row>
      <xdr:rowOff>0</xdr:rowOff>
    </xdr:to>
    <xdr:sp macro="" textlink="">
      <xdr:nvSpPr>
        <xdr:cNvPr id="3" name="Line 9"/>
        <xdr:cNvSpPr>
          <a:spLocks noChangeShapeType="1"/>
        </xdr:cNvSpPr>
      </xdr:nvSpPr>
      <xdr:spPr bwMode="auto">
        <a:xfrm>
          <a:off x="933450" y="5305425"/>
          <a:ext cx="598170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sheetPr>
  <dimension ref="A7:I25"/>
  <sheetViews>
    <sheetView view="pageBreakPreview" zoomScale="85" zoomScaleNormal="100" zoomScaleSheetLayoutView="85" workbookViewId="0">
      <selection activeCell="L18" sqref="L18"/>
    </sheetView>
  </sheetViews>
  <sheetFormatPr defaultColWidth="8.875" defaultRowHeight="13.5"/>
  <cols>
    <col min="1" max="1" width="8.75" style="1" customWidth="1"/>
    <col min="2" max="2" width="3.875" style="1" customWidth="1"/>
    <col min="3" max="7" width="14.375" style="1" customWidth="1"/>
    <col min="8" max="8" width="3.875" style="1" customWidth="1"/>
    <col min="9" max="9" width="9.875" style="1" customWidth="1"/>
    <col min="10" max="16384" width="8.875" style="1"/>
  </cols>
  <sheetData>
    <row r="7" spans="1:9" ht="15" customHeight="1">
      <c r="A7" s="3"/>
      <c r="B7" s="3"/>
      <c r="C7" s="3"/>
      <c r="D7" s="3"/>
      <c r="E7" s="3"/>
      <c r="F7" s="3"/>
      <c r="G7" s="3"/>
      <c r="H7" s="3"/>
      <c r="I7" s="3"/>
    </row>
    <row r="8" spans="1:9" ht="16.5" customHeight="1">
      <c r="A8" s="2"/>
      <c r="B8" s="2"/>
      <c r="C8" s="2"/>
      <c r="D8" s="2"/>
      <c r="E8" s="2"/>
      <c r="F8" s="2"/>
      <c r="G8" s="2"/>
      <c r="H8" s="2"/>
      <c r="I8" s="2"/>
    </row>
    <row r="9" spans="1:9" ht="35.25" customHeight="1">
      <c r="B9" s="375"/>
      <c r="C9" s="434" t="s">
        <v>274</v>
      </c>
      <c r="D9" s="434"/>
      <c r="E9" s="434"/>
      <c r="F9" s="434"/>
      <c r="G9" s="434"/>
      <c r="H9" s="375"/>
      <c r="I9" s="2"/>
    </row>
    <row r="10" spans="1:9" ht="35.25" customHeight="1">
      <c r="B10" s="375"/>
      <c r="C10" s="434" t="s">
        <v>284</v>
      </c>
      <c r="D10" s="434"/>
      <c r="E10" s="434"/>
      <c r="F10" s="434"/>
      <c r="G10" s="434"/>
      <c r="H10" s="375"/>
      <c r="I10" s="2"/>
    </row>
    <row r="11" spans="1:9" ht="35.25" customHeight="1">
      <c r="B11" s="375"/>
      <c r="C11" s="434" t="s">
        <v>285</v>
      </c>
      <c r="D11" s="434"/>
      <c r="E11" s="434"/>
      <c r="F11" s="434"/>
      <c r="G11" s="434"/>
      <c r="H11" s="375"/>
      <c r="I11" s="2"/>
    </row>
    <row r="12" spans="1:9" ht="16.5" customHeight="1">
      <c r="A12" s="3"/>
      <c r="B12" s="3"/>
      <c r="C12" s="3"/>
      <c r="D12" s="3"/>
      <c r="E12" s="3"/>
      <c r="F12" s="3"/>
      <c r="G12" s="3"/>
      <c r="H12" s="3"/>
      <c r="I12" s="3"/>
    </row>
    <row r="13" spans="1:9" ht="18.75">
      <c r="A13" s="2"/>
      <c r="B13" s="2"/>
      <c r="C13" s="2"/>
      <c r="D13" s="2"/>
      <c r="E13" s="2"/>
      <c r="F13" s="2"/>
      <c r="G13" s="2"/>
      <c r="H13" s="2"/>
      <c r="I13" s="2"/>
    </row>
    <row r="14" spans="1:9" ht="29.25" customHeight="1">
      <c r="B14" s="432"/>
      <c r="C14" s="432"/>
      <c r="D14" s="432"/>
      <c r="E14" s="432"/>
      <c r="F14" s="432"/>
      <c r="G14" s="432"/>
      <c r="H14" s="432"/>
      <c r="I14" s="2"/>
    </row>
    <row r="16" spans="1:9" ht="51" customHeight="1">
      <c r="A16" s="3"/>
      <c r="B16" s="3"/>
      <c r="C16" s="3"/>
      <c r="D16" s="3"/>
      <c r="E16" s="3"/>
      <c r="F16" s="3"/>
      <c r="G16" s="3"/>
      <c r="H16" s="3"/>
      <c r="I16" s="3"/>
    </row>
    <row r="17" spans="1:9" ht="105.75" customHeight="1">
      <c r="A17" s="3"/>
      <c r="B17" s="3"/>
      <c r="C17" s="3"/>
      <c r="D17" s="3"/>
      <c r="E17" s="3"/>
      <c r="F17" s="3"/>
      <c r="G17" s="3"/>
      <c r="H17" s="3"/>
      <c r="I17" s="3"/>
    </row>
    <row r="18" spans="1:9" ht="117" customHeight="1">
      <c r="A18" s="3"/>
      <c r="B18" s="3"/>
      <c r="C18" s="3"/>
      <c r="D18" s="3"/>
      <c r="E18" s="3"/>
      <c r="F18" s="3"/>
      <c r="G18" s="3"/>
      <c r="H18" s="3"/>
      <c r="I18" s="3"/>
    </row>
    <row r="19" spans="1:9" ht="51" customHeight="1">
      <c r="A19" s="3"/>
      <c r="B19" s="433" t="s">
        <v>431</v>
      </c>
      <c r="C19" s="433"/>
      <c r="D19" s="433"/>
      <c r="E19" s="433"/>
      <c r="F19" s="433"/>
      <c r="G19" s="433"/>
      <c r="H19" s="433"/>
      <c r="I19" s="3"/>
    </row>
    <row r="22" spans="1:9" ht="36" customHeight="1">
      <c r="B22" s="433"/>
      <c r="C22" s="433"/>
      <c r="D22" s="433"/>
      <c r="E22" s="433"/>
      <c r="F22" s="433"/>
      <c r="G22" s="433"/>
      <c r="H22" s="433"/>
      <c r="I22" s="4"/>
    </row>
    <row r="23" spans="1:9" ht="24">
      <c r="B23" s="431" t="s">
        <v>252</v>
      </c>
      <c r="C23" s="431"/>
      <c r="D23" s="431"/>
      <c r="E23" s="431"/>
      <c r="F23" s="431"/>
      <c r="G23" s="431"/>
      <c r="H23" s="431"/>
      <c r="I23" s="5"/>
    </row>
    <row r="24" spans="1:9">
      <c r="A24" s="6"/>
      <c r="B24" s="6"/>
      <c r="C24" s="6"/>
      <c r="D24" s="6"/>
      <c r="E24" s="6"/>
      <c r="F24" s="6"/>
      <c r="G24" s="6"/>
      <c r="H24" s="6"/>
      <c r="I24" s="6"/>
    </row>
    <row r="25" spans="1:9">
      <c r="A25" s="6"/>
      <c r="B25" s="6"/>
      <c r="C25" s="6"/>
      <c r="D25" s="6"/>
      <c r="E25" s="6"/>
      <c r="F25" s="6"/>
      <c r="G25" s="6"/>
      <c r="H25" s="6"/>
      <c r="I25" s="6"/>
    </row>
  </sheetData>
  <mergeCells count="7">
    <mergeCell ref="B23:H23"/>
    <mergeCell ref="B14:H14"/>
    <mergeCell ref="B22:H22"/>
    <mergeCell ref="B19:H19"/>
    <mergeCell ref="C9:G9"/>
    <mergeCell ref="C10:G10"/>
    <mergeCell ref="C11:G11"/>
  </mergeCells>
  <phoneticPr fontId="7"/>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C2:H43"/>
  <sheetViews>
    <sheetView view="pageBreakPreview" topLeftCell="A16" zoomScale="85" zoomScaleNormal="100" zoomScaleSheetLayoutView="85" workbookViewId="0">
      <selection activeCell="L18" sqref="L18"/>
    </sheetView>
  </sheetViews>
  <sheetFormatPr defaultRowHeight="13.5"/>
  <cols>
    <col min="1" max="1" width="8.75" style="76" customWidth="1"/>
    <col min="2" max="2" width="1.625" style="76" customWidth="1"/>
    <col min="3" max="3" width="4.375" style="76" customWidth="1"/>
    <col min="4" max="4" width="35.375" style="76" customWidth="1"/>
    <col min="5" max="5" width="17.25" style="76" customWidth="1"/>
    <col min="6" max="6" width="9.125" style="76" customWidth="1"/>
    <col min="7" max="7" width="19.75" style="76" customWidth="1"/>
    <col min="8" max="8" width="17.875" style="76" customWidth="1"/>
    <col min="9" max="9" width="13" style="76" customWidth="1"/>
    <col min="10" max="16384" width="9" style="76"/>
  </cols>
  <sheetData>
    <row r="2" spans="3:8">
      <c r="C2" s="379" t="s">
        <v>336</v>
      </c>
    </row>
    <row r="3" spans="3:8" ht="21">
      <c r="C3" s="552" t="s">
        <v>306</v>
      </c>
      <c r="D3" s="552"/>
      <c r="E3" s="552"/>
      <c r="F3" s="552"/>
      <c r="G3" s="552"/>
      <c r="H3" s="552"/>
    </row>
    <row r="5" spans="3:8" ht="14.25">
      <c r="C5" s="385" t="s">
        <v>308</v>
      </c>
      <c r="D5" s="76" t="s">
        <v>300</v>
      </c>
    </row>
    <row r="6" spans="3:8">
      <c r="C6" s="76" t="s">
        <v>296</v>
      </c>
      <c r="H6" s="77" t="s">
        <v>230</v>
      </c>
    </row>
    <row r="7" spans="3:8" ht="24.95" customHeight="1">
      <c r="C7" s="78" t="s">
        <v>189</v>
      </c>
      <c r="D7" s="78" t="s">
        <v>89</v>
      </c>
      <c r="E7" s="78" t="s">
        <v>291</v>
      </c>
      <c r="F7" s="78" t="s">
        <v>292</v>
      </c>
      <c r="G7" s="78" t="s">
        <v>288</v>
      </c>
      <c r="H7" s="78" t="s">
        <v>138</v>
      </c>
    </row>
    <row r="8" spans="3:8" ht="16.5" customHeight="1">
      <c r="C8" s="377"/>
      <c r="D8" s="377" t="s">
        <v>289</v>
      </c>
      <c r="E8" s="80">
        <v>1</v>
      </c>
      <c r="F8" s="378" t="s">
        <v>293</v>
      </c>
      <c r="G8" s="377"/>
      <c r="H8" s="80"/>
    </row>
    <row r="9" spans="3:8" ht="24.95" customHeight="1">
      <c r="C9" s="377"/>
      <c r="D9" s="377" t="s">
        <v>290</v>
      </c>
      <c r="E9" s="80">
        <v>1</v>
      </c>
      <c r="F9" s="378" t="s">
        <v>293</v>
      </c>
      <c r="G9" s="377"/>
      <c r="H9" s="80"/>
    </row>
    <row r="10" spans="3:8" ht="24.95" customHeight="1">
      <c r="C10" s="377"/>
      <c r="D10" s="377"/>
      <c r="E10" s="80"/>
      <c r="F10" s="378"/>
      <c r="G10" s="377"/>
      <c r="H10" s="80"/>
    </row>
    <row r="11" spans="3:8" ht="24.95" customHeight="1">
      <c r="C11" s="377"/>
      <c r="D11" s="377"/>
      <c r="E11" s="80"/>
      <c r="F11" s="378"/>
      <c r="G11" s="377"/>
      <c r="H11" s="80"/>
    </row>
    <row r="12" spans="3:8" ht="16.5" customHeight="1">
      <c r="C12" s="76" t="s">
        <v>297</v>
      </c>
      <c r="H12" s="77" t="s">
        <v>230</v>
      </c>
    </row>
    <row r="13" spans="3:8" ht="24.95" customHeight="1">
      <c r="C13" s="78" t="s">
        <v>57</v>
      </c>
      <c r="D13" s="78" t="s">
        <v>89</v>
      </c>
      <c r="E13" s="78" t="s">
        <v>291</v>
      </c>
      <c r="F13" s="78" t="s">
        <v>292</v>
      </c>
      <c r="G13" s="78" t="s">
        <v>288</v>
      </c>
      <c r="H13" s="78" t="s">
        <v>138</v>
      </c>
    </row>
    <row r="14" spans="3:8" ht="24.95" customHeight="1">
      <c r="C14" s="377"/>
      <c r="D14" s="377" t="s">
        <v>420</v>
      </c>
      <c r="E14" s="80">
        <v>1</v>
      </c>
      <c r="F14" s="378" t="s">
        <v>293</v>
      </c>
      <c r="G14" s="377"/>
      <c r="H14" s="80"/>
    </row>
    <row r="15" spans="3:8" ht="24.95" customHeight="1">
      <c r="C15" s="377"/>
      <c r="D15" s="377" t="s">
        <v>299</v>
      </c>
      <c r="E15" s="80">
        <v>1</v>
      </c>
      <c r="F15" s="378" t="s">
        <v>293</v>
      </c>
      <c r="G15" s="377"/>
      <c r="H15" s="80"/>
    </row>
    <row r="16" spans="3:8" ht="24.95" customHeight="1">
      <c r="C16" s="377"/>
      <c r="D16" s="377" t="s">
        <v>294</v>
      </c>
      <c r="E16" s="80">
        <v>1</v>
      </c>
      <c r="F16" s="378" t="s">
        <v>293</v>
      </c>
      <c r="G16" s="377"/>
      <c r="H16" s="80"/>
    </row>
    <row r="17" spans="3:8" ht="24.95" customHeight="1">
      <c r="C17" s="377"/>
      <c r="D17" s="377" t="s">
        <v>298</v>
      </c>
      <c r="E17" s="80">
        <v>1</v>
      </c>
      <c r="F17" s="378" t="s">
        <v>293</v>
      </c>
      <c r="G17" s="377"/>
      <c r="H17" s="80"/>
    </row>
    <row r="18" spans="3:8" ht="24.95" customHeight="1">
      <c r="C18" s="377"/>
      <c r="D18" s="377" t="s">
        <v>301</v>
      </c>
      <c r="E18" s="80">
        <v>1</v>
      </c>
      <c r="F18" s="378" t="s">
        <v>293</v>
      </c>
      <c r="G18" s="377"/>
      <c r="H18" s="378"/>
    </row>
    <row r="19" spans="3:8" ht="24.95" customHeight="1">
      <c r="C19" s="377"/>
      <c r="D19" s="390" t="s">
        <v>421</v>
      </c>
      <c r="E19" s="80">
        <v>1</v>
      </c>
      <c r="F19" s="412" t="s">
        <v>293</v>
      </c>
      <c r="G19" s="377"/>
      <c r="H19" s="80"/>
    </row>
    <row r="21" spans="3:8" ht="14.25">
      <c r="C21" s="385" t="s">
        <v>307</v>
      </c>
      <c r="D21" s="76" t="s">
        <v>302</v>
      </c>
    </row>
    <row r="22" spans="3:8">
      <c r="C22" s="76" t="s">
        <v>303</v>
      </c>
      <c r="H22" s="77" t="s">
        <v>230</v>
      </c>
    </row>
    <row r="23" spans="3:8" ht="24.95" customHeight="1">
      <c r="C23" s="78" t="s">
        <v>189</v>
      </c>
      <c r="D23" s="78" t="s">
        <v>89</v>
      </c>
      <c r="E23" s="78" t="s">
        <v>291</v>
      </c>
      <c r="F23" s="78" t="s">
        <v>292</v>
      </c>
      <c r="G23" s="78" t="s">
        <v>288</v>
      </c>
      <c r="H23" s="78" t="s">
        <v>138</v>
      </c>
    </row>
    <row r="24" spans="3:8" ht="24.95" customHeight="1">
      <c r="C24" s="377"/>
      <c r="D24" s="377" t="s">
        <v>422</v>
      </c>
      <c r="E24" s="80">
        <v>1</v>
      </c>
      <c r="F24" s="378" t="s">
        <v>293</v>
      </c>
      <c r="G24" s="377"/>
      <c r="H24" s="80"/>
    </row>
    <row r="25" spans="3:8" ht="24.95" customHeight="1">
      <c r="C25" s="377"/>
      <c r="D25" s="377"/>
      <c r="E25" s="80"/>
      <c r="F25" s="378"/>
      <c r="G25" s="377"/>
      <c r="H25" s="80"/>
    </row>
    <row r="26" spans="3:8" ht="24.95" customHeight="1">
      <c r="C26" s="377"/>
      <c r="D26" s="377"/>
      <c r="E26" s="80"/>
      <c r="F26" s="80"/>
      <c r="G26" s="377"/>
      <c r="H26" s="80"/>
    </row>
    <row r="27" spans="3:8" ht="24.95" customHeight="1">
      <c r="C27" s="377"/>
      <c r="D27" s="377"/>
      <c r="E27" s="80"/>
      <c r="F27" s="80"/>
      <c r="G27" s="377"/>
      <c r="H27" s="80"/>
    </row>
    <row r="29" spans="3:8">
      <c r="C29" s="76" t="s">
        <v>297</v>
      </c>
      <c r="H29" s="77" t="s">
        <v>230</v>
      </c>
    </row>
    <row r="30" spans="3:8" ht="24.95" customHeight="1">
      <c r="C30" s="78" t="s">
        <v>57</v>
      </c>
      <c r="D30" s="78" t="s">
        <v>89</v>
      </c>
      <c r="E30" s="78" t="s">
        <v>291</v>
      </c>
      <c r="F30" s="78" t="s">
        <v>292</v>
      </c>
      <c r="G30" s="78" t="s">
        <v>288</v>
      </c>
      <c r="H30" s="78" t="s">
        <v>138</v>
      </c>
    </row>
    <row r="31" spans="3:8" ht="24.95" customHeight="1">
      <c r="C31" s="377"/>
      <c r="D31" s="377"/>
      <c r="E31" s="80"/>
      <c r="F31" s="378"/>
      <c r="G31" s="377"/>
      <c r="H31" s="80"/>
    </row>
    <row r="32" spans="3:8" ht="24.95" customHeight="1">
      <c r="C32" s="377"/>
      <c r="D32" s="377"/>
      <c r="E32" s="80"/>
      <c r="F32" s="378"/>
      <c r="G32" s="377"/>
      <c r="H32" s="80"/>
    </row>
    <row r="33" spans="3:8" ht="24.95" customHeight="1">
      <c r="C33" s="377"/>
      <c r="D33" s="377"/>
      <c r="E33" s="80"/>
      <c r="F33" s="80"/>
      <c r="G33" s="377"/>
      <c r="H33" s="80"/>
    </row>
    <row r="34" spans="3:8" ht="24.95" customHeight="1">
      <c r="C34" s="377"/>
      <c r="D34" s="377"/>
      <c r="E34" s="80"/>
      <c r="F34" s="80"/>
      <c r="G34" s="377"/>
      <c r="H34" s="80"/>
    </row>
    <row r="36" spans="3:8">
      <c r="H36" s="77" t="s">
        <v>230</v>
      </c>
    </row>
    <row r="37" spans="3:8" ht="24.95" customHeight="1">
      <c r="C37" s="78" t="s">
        <v>189</v>
      </c>
      <c r="D37" s="78" t="s">
        <v>89</v>
      </c>
      <c r="E37" s="78" t="s">
        <v>291</v>
      </c>
      <c r="F37" s="78" t="s">
        <v>292</v>
      </c>
      <c r="G37" s="78" t="s">
        <v>288</v>
      </c>
      <c r="H37" s="78" t="s">
        <v>138</v>
      </c>
    </row>
    <row r="38" spans="3:8" ht="24.95" customHeight="1">
      <c r="C38" s="377"/>
      <c r="D38" s="377"/>
      <c r="E38" s="80">
        <f>ROUND(G38/20,0)</f>
        <v>0</v>
      </c>
      <c r="F38" s="80"/>
      <c r="G38" s="377"/>
      <c r="H38" s="80"/>
    </row>
    <row r="39" spans="3:8" ht="24.95" customHeight="1">
      <c r="C39" s="377"/>
      <c r="D39" s="377"/>
      <c r="E39" s="80">
        <f>ROUND(G39/20,0)</f>
        <v>0</v>
      </c>
      <c r="F39" s="80"/>
      <c r="G39" s="377"/>
      <c r="H39" s="80"/>
    </row>
    <row r="40" spans="3:8" ht="24.95" customHeight="1">
      <c r="C40" s="377"/>
      <c r="D40" s="377"/>
      <c r="E40" s="80">
        <f>ROUND(G40/20,0)</f>
        <v>0</v>
      </c>
      <c r="F40" s="80"/>
      <c r="G40" s="377"/>
      <c r="H40" s="80"/>
    </row>
    <row r="41" spans="3:8" ht="24.95" customHeight="1">
      <c r="C41" s="377"/>
      <c r="D41" s="377"/>
      <c r="E41" s="80">
        <f>ROUND(G41/20,0)</f>
        <v>0</v>
      </c>
      <c r="F41" s="80"/>
      <c r="G41" s="377"/>
      <c r="H41" s="80"/>
    </row>
    <row r="43" spans="3:8" s="305" customFormat="1">
      <c r="C43" s="306" t="s">
        <v>441</v>
      </c>
      <c r="D43" s="306"/>
      <c r="E43" s="306"/>
      <c r="F43" s="306"/>
      <c r="G43" s="306"/>
      <c r="H43" s="306"/>
    </row>
  </sheetData>
  <mergeCells count="1">
    <mergeCell ref="C3:H3"/>
  </mergeCells>
  <phoneticPr fontId="4"/>
  <printOptions horizontalCentered="1"/>
  <pageMargins left="0.59055118110236227" right="0.59055118110236227" top="0.78740157480314965" bottom="0.59055118110236227" header="0.51181102362204722" footer="0.51181102362204722"/>
  <pageSetup paperSize="9" scale="87" orientation="portrait" horizontalDpi="300" verticalDpi="300" r:id="rId1"/>
  <headerFooter alignWithMargins="0"/>
  <ignoredErrors>
    <ignoredError sqref="C21 C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12"/>
  <sheetViews>
    <sheetView zoomScale="85" zoomScaleNormal="85" workbookViewId="0">
      <selection activeCell="L18" sqref="L18"/>
    </sheetView>
  </sheetViews>
  <sheetFormatPr defaultRowHeight="13.5"/>
  <sheetData>
    <row r="1" spans="1:1">
      <c r="A1" t="s">
        <v>393</v>
      </c>
    </row>
    <row r="3" spans="1:1" ht="21">
      <c r="A3" s="389" t="s">
        <v>443</v>
      </c>
    </row>
    <row r="4" spans="1:1" ht="30.75" customHeight="1"/>
    <row r="8" spans="1:1" ht="16.5" customHeight="1"/>
    <row r="12" spans="1:1" ht="16.5" customHeight="1"/>
  </sheetData>
  <phoneticPr fontId="4"/>
  <pageMargins left="0.7" right="0.7" top="0.75" bottom="0.75" header="0.3" footer="0.3"/>
  <pageSetup paperSize="9"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12"/>
  <sheetViews>
    <sheetView zoomScale="85" zoomScaleNormal="85" workbookViewId="0">
      <selection activeCell="L18" sqref="L18"/>
    </sheetView>
  </sheetViews>
  <sheetFormatPr defaultRowHeight="13.5"/>
  <sheetData>
    <row r="1" spans="1:1">
      <c r="A1" t="s">
        <v>273</v>
      </c>
    </row>
    <row r="3" spans="1:1" ht="21">
      <c r="A3" s="389" t="s">
        <v>444</v>
      </c>
    </row>
    <row r="8" spans="1:1" ht="16.5" customHeight="1"/>
    <row r="12" spans="1:1" ht="16.5" customHeight="1"/>
  </sheetData>
  <phoneticPr fontId="4"/>
  <pageMargins left="0.7" right="0.7" top="0.75" bottom="0.75" header="0.3" footer="0.3"/>
  <pageSetup paperSize="9"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12"/>
  <sheetViews>
    <sheetView zoomScale="85" zoomScaleNormal="85" workbookViewId="0">
      <selection activeCell="L18" sqref="L18"/>
    </sheetView>
  </sheetViews>
  <sheetFormatPr defaultRowHeight="13.5"/>
  <sheetData>
    <row r="1" spans="1:1">
      <c r="A1" t="s">
        <v>339</v>
      </c>
    </row>
    <row r="3" spans="1:1" ht="21">
      <c r="A3" s="389" t="s">
        <v>442</v>
      </c>
    </row>
    <row r="8" spans="1:1" ht="16.5" customHeight="1"/>
    <row r="12" spans="1:1" ht="16.5" customHeight="1"/>
  </sheetData>
  <phoneticPr fontId="4"/>
  <pageMargins left="0.7" right="0.7" top="0.75" bottom="0.75" header="0.3" footer="0.3"/>
  <pageSetup paperSize="9"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sheetPr>
  <dimension ref="B1:X34"/>
  <sheetViews>
    <sheetView view="pageBreakPreview" zoomScale="85" zoomScaleNormal="85" zoomScaleSheetLayoutView="85" workbookViewId="0">
      <selection activeCell="L18" sqref="L18"/>
    </sheetView>
  </sheetViews>
  <sheetFormatPr defaultRowHeight="13.5"/>
  <cols>
    <col min="1" max="1" width="8.75" style="110" customWidth="1"/>
    <col min="2" max="2" width="1.625" style="110" customWidth="1"/>
    <col min="3" max="4" width="2.875" style="110" customWidth="1"/>
    <col min="5" max="6" width="2.5" style="110" customWidth="1"/>
    <col min="7" max="7" width="28" style="110" customWidth="1"/>
    <col min="8" max="8" width="9" style="110" customWidth="1"/>
    <col min="9" max="23" width="9" style="110"/>
    <col min="24" max="24" width="1.625" style="110" customWidth="1"/>
    <col min="25" max="16384" width="9" style="110"/>
  </cols>
  <sheetData>
    <row r="1" spans="2:24" ht="14.25">
      <c r="B1" s="110" t="s">
        <v>338</v>
      </c>
      <c r="E1" s="111"/>
      <c r="F1" s="111"/>
      <c r="G1" s="111"/>
    </row>
    <row r="2" spans="2:24" ht="25.5">
      <c r="B2" s="566" t="s">
        <v>231</v>
      </c>
      <c r="C2" s="566"/>
      <c r="D2" s="566"/>
      <c r="E2" s="566"/>
      <c r="F2" s="566"/>
      <c r="G2" s="566"/>
      <c r="H2" s="566"/>
      <c r="I2" s="566"/>
      <c r="J2" s="566"/>
      <c r="K2" s="566"/>
      <c r="L2" s="566"/>
      <c r="M2" s="566"/>
      <c r="N2" s="566"/>
      <c r="O2" s="566"/>
      <c r="P2" s="566"/>
      <c r="Q2" s="566"/>
      <c r="R2" s="566"/>
      <c r="S2" s="566"/>
      <c r="T2" s="566"/>
      <c r="U2" s="566"/>
      <c r="V2" s="566"/>
      <c r="W2" s="566"/>
      <c r="X2" s="566"/>
    </row>
    <row r="3" spans="2:24" ht="17.25">
      <c r="C3" s="330" t="s">
        <v>178</v>
      </c>
      <c r="W3" s="190" t="s">
        <v>229</v>
      </c>
    </row>
    <row r="4" spans="2:24" ht="20.100000000000001" customHeight="1" thickBot="1">
      <c r="C4" s="561"/>
      <c r="D4" s="562"/>
      <c r="E4" s="562"/>
      <c r="F4" s="562"/>
      <c r="G4" s="563"/>
      <c r="H4" s="112" t="s">
        <v>58</v>
      </c>
      <c r="I4" s="112" t="s">
        <v>59</v>
      </c>
      <c r="J4" s="112" t="s">
        <v>60</v>
      </c>
      <c r="K4" s="112" t="s">
        <v>61</v>
      </c>
      <c r="L4" s="112" t="s">
        <v>62</v>
      </c>
      <c r="M4" s="112" t="s">
        <v>63</v>
      </c>
      <c r="N4" s="112" t="s">
        <v>64</v>
      </c>
      <c r="O4" s="112" t="s">
        <v>65</v>
      </c>
      <c r="P4" s="112" t="s">
        <v>66</v>
      </c>
      <c r="Q4" s="112" t="s">
        <v>67</v>
      </c>
      <c r="R4" s="112" t="s">
        <v>68</v>
      </c>
      <c r="S4" s="112" t="s">
        <v>69</v>
      </c>
      <c r="T4" s="112" t="s">
        <v>70</v>
      </c>
      <c r="U4" s="112" t="s">
        <v>71</v>
      </c>
      <c r="V4" s="112" t="s">
        <v>72</v>
      </c>
      <c r="W4" s="113" t="s">
        <v>125</v>
      </c>
    </row>
    <row r="5" spans="2:24">
      <c r="C5" s="583" t="s">
        <v>135</v>
      </c>
      <c r="D5" s="584"/>
      <c r="E5" s="584"/>
      <c r="F5" s="584"/>
      <c r="G5" s="585"/>
      <c r="H5" s="115"/>
      <c r="I5" s="115"/>
      <c r="J5" s="115"/>
      <c r="K5" s="115"/>
      <c r="L5" s="115"/>
      <c r="M5" s="115"/>
      <c r="N5" s="115"/>
      <c r="O5" s="115"/>
      <c r="P5" s="115"/>
      <c r="Q5" s="115"/>
      <c r="R5" s="115"/>
      <c r="S5" s="115"/>
      <c r="T5" s="115"/>
      <c r="U5" s="115"/>
      <c r="V5" s="116"/>
      <c r="W5" s="117"/>
    </row>
    <row r="6" spans="2:24">
      <c r="C6" s="578"/>
      <c r="D6" s="586" t="s">
        <v>81</v>
      </c>
      <c r="E6" s="587"/>
      <c r="F6" s="587"/>
      <c r="G6" s="588"/>
      <c r="H6" s="133">
        <f>SUM(H7:H10)</f>
        <v>0</v>
      </c>
      <c r="I6" s="133">
        <f t="shared" ref="I6:V6" si="0">SUM(I7:I10)</f>
        <v>0</v>
      </c>
      <c r="J6" s="133">
        <f t="shared" si="0"/>
        <v>0</v>
      </c>
      <c r="K6" s="133">
        <f t="shared" si="0"/>
        <v>0</v>
      </c>
      <c r="L6" s="133">
        <f t="shared" si="0"/>
        <v>0</v>
      </c>
      <c r="M6" s="133">
        <f t="shared" si="0"/>
        <v>0</v>
      </c>
      <c r="N6" s="133">
        <f t="shared" si="0"/>
        <v>0</v>
      </c>
      <c r="O6" s="133">
        <f t="shared" si="0"/>
        <v>0</v>
      </c>
      <c r="P6" s="133">
        <f t="shared" si="0"/>
        <v>0</v>
      </c>
      <c r="Q6" s="133">
        <f t="shared" si="0"/>
        <v>0</v>
      </c>
      <c r="R6" s="133">
        <f t="shared" si="0"/>
        <v>0</v>
      </c>
      <c r="S6" s="133">
        <f t="shared" si="0"/>
        <v>0</v>
      </c>
      <c r="T6" s="133">
        <f t="shared" si="0"/>
        <v>0</v>
      </c>
      <c r="U6" s="133">
        <f t="shared" si="0"/>
        <v>0</v>
      </c>
      <c r="V6" s="134">
        <f t="shared" si="0"/>
        <v>0</v>
      </c>
      <c r="W6" s="135">
        <f>SUM(H6:V6)</f>
        <v>0</v>
      </c>
    </row>
    <row r="7" spans="2:24">
      <c r="C7" s="579"/>
      <c r="D7" s="573"/>
      <c r="E7" s="555" t="s">
        <v>134</v>
      </c>
      <c r="F7" s="556"/>
      <c r="G7" s="557"/>
      <c r="H7" s="119"/>
      <c r="I7" s="119"/>
      <c r="J7" s="119"/>
      <c r="K7" s="119"/>
      <c r="L7" s="119"/>
      <c r="M7" s="119"/>
      <c r="N7" s="119"/>
      <c r="O7" s="119"/>
      <c r="P7" s="119"/>
      <c r="Q7" s="119"/>
      <c r="R7" s="119"/>
      <c r="S7" s="119"/>
      <c r="T7" s="119"/>
      <c r="U7" s="119"/>
      <c r="V7" s="120"/>
      <c r="W7" s="121">
        <f>SUM(H7:V7)</f>
        <v>0</v>
      </c>
    </row>
    <row r="8" spans="2:24">
      <c r="C8" s="579"/>
      <c r="D8" s="573"/>
      <c r="E8" s="555" t="s">
        <v>73</v>
      </c>
      <c r="F8" s="556"/>
      <c r="G8" s="557"/>
      <c r="H8" s="119"/>
      <c r="I8" s="119"/>
      <c r="J8" s="119"/>
      <c r="K8" s="119"/>
      <c r="L8" s="119"/>
      <c r="M8" s="119"/>
      <c r="N8" s="119"/>
      <c r="O8" s="119"/>
      <c r="P8" s="119"/>
      <c r="Q8" s="119"/>
      <c r="R8" s="119"/>
      <c r="S8" s="119"/>
      <c r="T8" s="119"/>
      <c r="U8" s="119"/>
      <c r="V8" s="120"/>
      <c r="W8" s="121">
        <f>SUM(H8:V8)</f>
        <v>0</v>
      </c>
    </row>
    <row r="9" spans="2:24">
      <c r="C9" s="579"/>
      <c r="D9" s="573"/>
      <c r="E9" s="555" t="s">
        <v>74</v>
      </c>
      <c r="F9" s="556"/>
      <c r="G9" s="557"/>
      <c r="H9" s="119"/>
      <c r="I9" s="119"/>
      <c r="J9" s="119"/>
      <c r="K9" s="119"/>
      <c r="L9" s="119"/>
      <c r="M9" s="119"/>
      <c r="N9" s="119"/>
      <c r="O9" s="119"/>
      <c r="P9" s="119"/>
      <c r="Q9" s="119"/>
      <c r="R9" s="119"/>
      <c r="S9" s="119"/>
      <c r="T9" s="119"/>
      <c r="U9" s="119"/>
      <c r="V9" s="120"/>
      <c r="W9" s="121">
        <f>SUM(H9:V9)</f>
        <v>0</v>
      </c>
    </row>
    <row r="10" spans="2:24">
      <c r="C10" s="579"/>
      <c r="D10" s="589"/>
      <c r="E10" s="555" t="s">
        <v>78</v>
      </c>
      <c r="F10" s="556"/>
      <c r="G10" s="557"/>
      <c r="H10" s="119"/>
      <c r="I10" s="119"/>
      <c r="J10" s="119"/>
      <c r="K10" s="119"/>
      <c r="L10" s="119"/>
      <c r="M10" s="119"/>
      <c r="N10" s="119"/>
      <c r="O10" s="119"/>
      <c r="P10" s="119"/>
      <c r="Q10" s="119"/>
      <c r="R10" s="119"/>
      <c r="S10" s="119"/>
      <c r="T10" s="119"/>
      <c r="U10" s="119"/>
      <c r="V10" s="120"/>
      <c r="W10" s="121">
        <f>SUM(H10:V10)</f>
        <v>0</v>
      </c>
    </row>
    <row r="11" spans="2:24">
      <c r="C11" s="579"/>
      <c r="D11" s="586" t="s">
        <v>82</v>
      </c>
      <c r="E11" s="587"/>
      <c r="F11" s="587"/>
      <c r="G11" s="588"/>
      <c r="H11" s="136">
        <f>SUM(H12:H16)</f>
        <v>0</v>
      </c>
      <c r="I11" s="136">
        <f t="shared" ref="I11:V11" si="1">SUM(I12:I16)</f>
        <v>0</v>
      </c>
      <c r="J11" s="136">
        <f t="shared" si="1"/>
        <v>0</v>
      </c>
      <c r="K11" s="136">
        <f t="shared" si="1"/>
        <v>0</v>
      </c>
      <c r="L11" s="136">
        <f t="shared" si="1"/>
        <v>0</v>
      </c>
      <c r="M11" s="136">
        <f t="shared" si="1"/>
        <v>0</v>
      </c>
      <c r="N11" s="136">
        <f t="shared" si="1"/>
        <v>0</v>
      </c>
      <c r="O11" s="136">
        <f t="shared" si="1"/>
        <v>0</v>
      </c>
      <c r="P11" s="136">
        <f t="shared" si="1"/>
        <v>0</v>
      </c>
      <c r="Q11" s="136">
        <f t="shared" si="1"/>
        <v>0</v>
      </c>
      <c r="R11" s="136">
        <f t="shared" si="1"/>
        <v>0</v>
      </c>
      <c r="S11" s="136">
        <f t="shared" si="1"/>
        <v>0</v>
      </c>
      <c r="T11" s="136">
        <f t="shared" si="1"/>
        <v>0</v>
      </c>
      <c r="U11" s="136">
        <f t="shared" si="1"/>
        <v>0</v>
      </c>
      <c r="V11" s="137">
        <f t="shared" si="1"/>
        <v>0</v>
      </c>
      <c r="W11" s="138">
        <f>SUM(W12:W16)</f>
        <v>0</v>
      </c>
    </row>
    <row r="12" spans="2:24">
      <c r="C12" s="579"/>
      <c r="D12" s="573"/>
      <c r="E12" s="555" t="s">
        <v>137</v>
      </c>
      <c r="F12" s="556"/>
      <c r="G12" s="557"/>
      <c r="H12" s="119"/>
      <c r="I12" s="119"/>
      <c r="J12" s="119"/>
      <c r="K12" s="119"/>
      <c r="L12" s="119"/>
      <c r="M12" s="119"/>
      <c r="N12" s="119"/>
      <c r="O12" s="119"/>
      <c r="P12" s="119"/>
      <c r="Q12" s="119"/>
      <c r="R12" s="119"/>
      <c r="S12" s="119"/>
      <c r="T12" s="119"/>
      <c r="U12" s="119"/>
      <c r="V12" s="120"/>
      <c r="W12" s="121">
        <f t="shared" ref="W12:W23" si="2">SUM(H12:V12)</f>
        <v>0</v>
      </c>
    </row>
    <row r="13" spans="2:24">
      <c r="C13" s="579"/>
      <c r="D13" s="573"/>
      <c r="E13" s="567" t="s">
        <v>75</v>
      </c>
      <c r="F13" s="556"/>
      <c r="G13" s="557"/>
      <c r="H13" s="119"/>
      <c r="I13" s="119"/>
      <c r="J13" s="119"/>
      <c r="K13" s="119"/>
      <c r="L13" s="119"/>
      <c r="M13" s="119"/>
      <c r="N13" s="119"/>
      <c r="O13" s="119"/>
      <c r="P13" s="119"/>
      <c r="Q13" s="119"/>
      <c r="R13" s="119"/>
      <c r="S13" s="119"/>
      <c r="T13" s="119"/>
      <c r="U13" s="119"/>
      <c r="V13" s="120"/>
      <c r="W13" s="121">
        <f t="shared" si="2"/>
        <v>0</v>
      </c>
    </row>
    <row r="14" spans="2:24">
      <c r="C14" s="579"/>
      <c r="D14" s="573"/>
      <c r="E14" s="555" t="s">
        <v>76</v>
      </c>
      <c r="F14" s="556"/>
      <c r="G14" s="557"/>
      <c r="H14" s="119"/>
      <c r="I14" s="119"/>
      <c r="J14" s="119"/>
      <c r="K14" s="119"/>
      <c r="L14" s="119"/>
      <c r="M14" s="119"/>
      <c r="N14" s="119"/>
      <c r="O14" s="119"/>
      <c r="P14" s="119"/>
      <c r="Q14" s="119"/>
      <c r="R14" s="119"/>
      <c r="S14" s="119"/>
      <c r="T14" s="119"/>
      <c r="U14" s="119"/>
      <c r="V14" s="120"/>
      <c r="W14" s="122">
        <f t="shared" si="2"/>
        <v>0</v>
      </c>
    </row>
    <row r="15" spans="2:24">
      <c r="C15" s="579"/>
      <c r="D15" s="573"/>
      <c r="E15" s="567" t="s">
        <v>77</v>
      </c>
      <c r="F15" s="581"/>
      <c r="G15" s="582"/>
      <c r="H15" s="119"/>
      <c r="I15" s="119"/>
      <c r="J15" s="119"/>
      <c r="K15" s="119"/>
      <c r="L15" s="119"/>
      <c r="M15" s="119"/>
      <c r="N15" s="119"/>
      <c r="O15" s="119"/>
      <c r="P15" s="119"/>
      <c r="Q15" s="119"/>
      <c r="R15" s="119"/>
      <c r="S15" s="119"/>
      <c r="T15" s="119"/>
      <c r="U15" s="119"/>
      <c r="V15" s="120"/>
      <c r="W15" s="121">
        <f t="shared" si="2"/>
        <v>0</v>
      </c>
    </row>
    <row r="16" spans="2:24">
      <c r="C16" s="579"/>
      <c r="D16" s="574"/>
      <c r="E16" s="570" t="s">
        <v>79</v>
      </c>
      <c r="F16" s="570"/>
      <c r="G16" s="570"/>
      <c r="H16" s="123">
        <f>SUM(H17,H21,H22)</f>
        <v>0</v>
      </c>
      <c r="I16" s="123">
        <f t="shared" ref="I16:U16" si="3">SUM(I17,I21,I22)</f>
        <v>0</v>
      </c>
      <c r="J16" s="123">
        <f t="shared" si="3"/>
        <v>0</v>
      </c>
      <c r="K16" s="123">
        <f t="shared" si="3"/>
        <v>0</v>
      </c>
      <c r="L16" s="123">
        <f t="shared" si="3"/>
        <v>0</v>
      </c>
      <c r="M16" s="123">
        <f t="shared" si="3"/>
        <v>0</v>
      </c>
      <c r="N16" s="123">
        <f t="shared" si="3"/>
        <v>0</v>
      </c>
      <c r="O16" s="123">
        <f t="shared" si="3"/>
        <v>0</v>
      </c>
      <c r="P16" s="123">
        <f t="shared" si="3"/>
        <v>0</v>
      </c>
      <c r="Q16" s="123">
        <f t="shared" si="3"/>
        <v>0</v>
      </c>
      <c r="R16" s="123">
        <f t="shared" si="3"/>
        <v>0</v>
      </c>
      <c r="S16" s="123">
        <f t="shared" si="3"/>
        <v>0</v>
      </c>
      <c r="T16" s="123">
        <f t="shared" si="3"/>
        <v>0</v>
      </c>
      <c r="U16" s="123">
        <f t="shared" si="3"/>
        <v>0</v>
      </c>
      <c r="V16" s="124">
        <f>SUM(V17,V21,V22)</f>
        <v>0</v>
      </c>
      <c r="W16" s="121">
        <f t="shared" si="2"/>
        <v>0</v>
      </c>
    </row>
    <row r="17" spans="3:23">
      <c r="C17" s="579"/>
      <c r="D17" s="139"/>
      <c r="E17" s="564"/>
      <c r="F17" s="575" t="s">
        <v>88</v>
      </c>
      <c r="G17" s="570"/>
      <c r="H17" s="119">
        <f>SUM(H18:H20)</f>
        <v>0</v>
      </c>
      <c r="I17" s="119">
        <f t="shared" ref="I17:U17" si="4">SUM(I18:I20)</f>
        <v>0</v>
      </c>
      <c r="J17" s="119">
        <f t="shared" si="4"/>
        <v>0</v>
      </c>
      <c r="K17" s="119">
        <f t="shared" si="4"/>
        <v>0</v>
      </c>
      <c r="L17" s="119">
        <f t="shared" si="4"/>
        <v>0</v>
      </c>
      <c r="M17" s="119">
        <f t="shared" si="4"/>
        <v>0</v>
      </c>
      <c r="N17" s="119">
        <f t="shared" si="4"/>
        <v>0</v>
      </c>
      <c r="O17" s="119">
        <f t="shared" si="4"/>
        <v>0</v>
      </c>
      <c r="P17" s="119">
        <f t="shared" si="4"/>
        <v>0</v>
      </c>
      <c r="Q17" s="119">
        <f t="shared" si="4"/>
        <v>0</v>
      </c>
      <c r="R17" s="119">
        <f t="shared" si="4"/>
        <v>0</v>
      </c>
      <c r="S17" s="119">
        <f t="shared" si="4"/>
        <v>0</v>
      </c>
      <c r="T17" s="119">
        <f t="shared" si="4"/>
        <v>0</v>
      </c>
      <c r="U17" s="119">
        <f t="shared" si="4"/>
        <v>0</v>
      </c>
      <c r="V17" s="120">
        <f>SUM(V18:V20)</f>
        <v>0</v>
      </c>
      <c r="W17" s="121">
        <f t="shared" si="2"/>
        <v>0</v>
      </c>
    </row>
    <row r="18" spans="3:23">
      <c r="C18" s="579"/>
      <c r="D18" s="139"/>
      <c r="E18" s="564"/>
      <c r="F18" s="565"/>
      <c r="G18" s="118" t="s">
        <v>85</v>
      </c>
      <c r="H18" s="119"/>
      <c r="I18" s="119"/>
      <c r="J18" s="119"/>
      <c r="K18" s="119"/>
      <c r="L18" s="119"/>
      <c r="M18" s="119"/>
      <c r="N18" s="119"/>
      <c r="O18" s="119"/>
      <c r="P18" s="119"/>
      <c r="Q18" s="119"/>
      <c r="R18" s="119"/>
      <c r="S18" s="119"/>
      <c r="T18" s="119"/>
      <c r="U18" s="119"/>
      <c r="V18" s="120"/>
      <c r="W18" s="121">
        <f t="shared" si="2"/>
        <v>0</v>
      </c>
    </row>
    <row r="19" spans="3:23">
      <c r="C19" s="579"/>
      <c r="D19" s="139"/>
      <c r="E19" s="564"/>
      <c r="F19" s="570"/>
      <c r="G19" s="118" t="s">
        <v>86</v>
      </c>
      <c r="H19" s="119"/>
      <c r="I19" s="119"/>
      <c r="J19" s="119"/>
      <c r="K19" s="119"/>
      <c r="L19" s="119"/>
      <c r="M19" s="119"/>
      <c r="N19" s="119"/>
      <c r="O19" s="119"/>
      <c r="P19" s="119"/>
      <c r="Q19" s="119"/>
      <c r="R19" s="119"/>
      <c r="S19" s="119"/>
      <c r="T19" s="119"/>
      <c r="U19" s="119"/>
      <c r="V19" s="120"/>
      <c r="W19" s="121">
        <f t="shared" si="2"/>
        <v>0</v>
      </c>
    </row>
    <row r="20" spans="3:23">
      <c r="C20" s="579"/>
      <c r="D20" s="139"/>
      <c r="E20" s="564"/>
      <c r="F20" s="570"/>
      <c r="G20" s="118" t="s">
        <v>87</v>
      </c>
      <c r="H20" s="119"/>
      <c r="I20" s="119"/>
      <c r="J20" s="119"/>
      <c r="K20" s="119"/>
      <c r="L20" s="119"/>
      <c r="M20" s="119"/>
      <c r="N20" s="119"/>
      <c r="O20" s="119"/>
      <c r="P20" s="119"/>
      <c r="Q20" s="119"/>
      <c r="R20" s="119"/>
      <c r="S20" s="119"/>
      <c r="T20" s="119"/>
      <c r="U20" s="119"/>
      <c r="V20" s="120"/>
      <c r="W20" s="121">
        <f t="shared" si="2"/>
        <v>0</v>
      </c>
    </row>
    <row r="21" spans="3:23">
      <c r="C21" s="579"/>
      <c r="D21" s="139"/>
      <c r="E21" s="564"/>
      <c r="F21" s="570" t="s">
        <v>84</v>
      </c>
      <c r="G21" s="570"/>
      <c r="H21" s="119"/>
      <c r="I21" s="119"/>
      <c r="J21" s="119"/>
      <c r="K21" s="119"/>
      <c r="L21" s="119"/>
      <c r="M21" s="119"/>
      <c r="N21" s="119"/>
      <c r="O21" s="119"/>
      <c r="P21" s="119"/>
      <c r="Q21" s="119"/>
      <c r="R21" s="119"/>
      <c r="S21" s="119"/>
      <c r="T21" s="119"/>
      <c r="U21" s="119"/>
      <c r="V21" s="120"/>
      <c r="W21" s="121">
        <f t="shared" si="2"/>
        <v>0</v>
      </c>
    </row>
    <row r="22" spans="3:23">
      <c r="C22" s="579"/>
      <c r="D22" s="303"/>
      <c r="E22" s="565"/>
      <c r="F22" s="576" t="s">
        <v>126</v>
      </c>
      <c r="G22" s="577"/>
      <c r="H22" s="119"/>
      <c r="I22" s="119"/>
      <c r="J22" s="119"/>
      <c r="K22" s="119"/>
      <c r="L22" s="119"/>
      <c r="M22" s="119"/>
      <c r="N22" s="119"/>
      <c r="O22" s="119"/>
      <c r="P22" s="119"/>
      <c r="Q22" s="119"/>
      <c r="R22" s="119"/>
      <c r="S22" s="119"/>
      <c r="T22" s="119"/>
      <c r="U22" s="119"/>
      <c r="V22" s="120"/>
      <c r="W22" s="121">
        <f t="shared" si="2"/>
        <v>0</v>
      </c>
    </row>
    <row r="23" spans="3:23" ht="14.25" thickBot="1">
      <c r="C23" s="580"/>
      <c r="D23" s="571" t="s">
        <v>125</v>
      </c>
      <c r="E23" s="571"/>
      <c r="F23" s="571"/>
      <c r="G23" s="572"/>
      <c r="H23" s="125">
        <f t="shared" ref="H23:V23" si="5">SUM(H6,H11)</f>
        <v>0</v>
      </c>
      <c r="I23" s="125">
        <f t="shared" si="5"/>
        <v>0</v>
      </c>
      <c r="J23" s="125">
        <f t="shared" si="5"/>
        <v>0</v>
      </c>
      <c r="K23" s="125">
        <f t="shared" si="5"/>
        <v>0</v>
      </c>
      <c r="L23" s="125">
        <f t="shared" si="5"/>
        <v>0</v>
      </c>
      <c r="M23" s="125">
        <f t="shared" si="5"/>
        <v>0</v>
      </c>
      <c r="N23" s="125">
        <f t="shared" si="5"/>
        <v>0</v>
      </c>
      <c r="O23" s="125">
        <f t="shared" si="5"/>
        <v>0</v>
      </c>
      <c r="P23" s="125">
        <f t="shared" si="5"/>
        <v>0</v>
      </c>
      <c r="Q23" s="125">
        <f t="shared" si="5"/>
        <v>0</v>
      </c>
      <c r="R23" s="125">
        <f t="shared" si="5"/>
        <v>0</v>
      </c>
      <c r="S23" s="125">
        <f t="shared" si="5"/>
        <v>0</v>
      </c>
      <c r="T23" s="125">
        <f t="shared" si="5"/>
        <v>0</v>
      </c>
      <c r="U23" s="125">
        <f t="shared" si="5"/>
        <v>0</v>
      </c>
      <c r="V23" s="126">
        <f t="shared" si="5"/>
        <v>0</v>
      </c>
      <c r="W23" s="302">
        <f t="shared" si="2"/>
        <v>0</v>
      </c>
    </row>
    <row r="24" spans="3:23">
      <c r="C24" s="568" t="s">
        <v>136</v>
      </c>
      <c r="D24" s="569"/>
      <c r="E24" s="569"/>
      <c r="F24" s="569"/>
      <c r="G24" s="569"/>
      <c r="H24" s="114"/>
      <c r="I24" s="114"/>
      <c r="J24" s="114"/>
      <c r="K24" s="114"/>
      <c r="L24" s="114"/>
      <c r="M24" s="114"/>
      <c r="N24" s="114"/>
      <c r="O24" s="114"/>
      <c r="P24" s="114"/>
      <c r="Q24" s="114"/>
      <c r="R24" s="114"/>
      <c r="S24" s="114"/>
      <c r="T24" s="114"/>
      <c r="U24" s="114"/>
      <c r="V24" s="114"/>
      <c r="W24" s="128"/>
    </row>
    <row r="25" spans="3:23" ht="14.25" thickBot="1">
      <c r="C25" s="129"/>
      <c r="D25" s="555" t="s">
        <v>251</v>
      </c>
      <c r="E25" s="556"/>
      <c r="F25" s="556"/>
      <c r="G25" s="557"/>
      <c r="H25" s="119"/>
      <c r="I25" s="119"/>
      <c r="J25" s="119"/>
      <c r="K25" s="119"/>
      <c r="L25" s="119"/>
      <c r="M25" s="119"/>
      <c r="N25" s="119"/>
      <c r="O25" s="119"/>
      <c r="P25" s="119"/>
      <c r="Q25" s="119"/>
      <c r="R25" s="119"/>
      <c r="S25" s="119"/>
      <c r="T25" s="119"/>
      <c r="U25" s="119"/>
      <c r="V25" s="120"/>
      <c r="W25" s="121">
        <f>SUM(H25:V25)</f>
        <v>0</v>
      </c>
    </row>
    <row r="26" spans="3:23" ht="14.25" thickBot="1">
      <c r="C26" s="129"/>
      <c r="D26" s="559"/>
      <c r="E26" s="559"/>
      <c r="F26" s="559"/>
      <c r="G26" s="560"/>
      <c r="H26" s="130">
        <f t="shared" ref="H26:V26" si="6">SUM(H25:H25)</f>
        <v>0</v>
      </c>
      <c r="I26" s="130">
        <f t="shared" si="6"/>
        <v>0</v>
      </c>
      <c r="J26" s="130">
        <f t="shared" si="6"/>
        <v>0</v>
      </c>
      <c r="K26" s="130">
        <f>SUM(K25:K25)</f>
        <v>0</v>
      </c>
      <c r="L26" s="130">
        <f t="shared" si="6"/>
        <v>0</v>
      </c>
      <c r="M26" s="130">
        <f t="shared" si="6"/>
        <v>0</v>
      </c>
      <c r="N26" s="130">
        <f t="shared" si="6"/>
        <v>0</v>
      </c>
      <c r="O26" s="130">
        <f t="shared" si="6"/>
        <v>0</v>
      </c>
      <c r="P26" s="130">
        <f t="shared" si="6"/>
        <v>0</v>
      </c>
      <c r="Q26" s="130">
        <f t="shared" si="6"/>
        <v>0</v>
      </c>
      <c r="R26" s="130">
        <f t="shared" si="6"/>
        <v>0</v>
      </c>
      <c r="S26" s="130">
        <f t="shared" si="6"/>
        <v>0</v>
      </c>
      <c r="T26" s="130">
        <f t="shared" si="6"/>
        <v>0</v>
      </c>
      <c r="U26" s="130">
        <f t="shared" si="6"/>
        <v>0</v>
      </c>
      <c r="V26" s="131">
        <f t="shared" si="6"/>
        <v>0</v>
      </c>
      <c r="W26" s="132">
        <f>SUM(H26:V26)</f>
        <v>0</v>
      </c>
    </row>
    <row r="27" spans="3:23" ht="20.100000000000001" customHeight="1" thickBot="1">
      <c r="C27" s="558" t="s">
        <v>83</v>
      </c>
      <c r="D27" s="559"/>
      <c r="E27" s="559"/>
      <c r="F27" s="559"/>
      <c r="G27" s="560"/>
      <c r="H27" s="130">
        <f t="shared" ref="H27:V27" si="7">H23-H26</f>
        <v>0</v>
      </c>
      <c r="I27" s="130">
        <f t="shared" si="7"/>
        <v>0</v>
      </c>
      <c r="J27" s="130">
        <f t="shared" si="7"/>
        <v>0</v>
      </c>
      <c r="K27" s="130">
        <f t="shared" si="7"/>
        <v>0</v>
      </c>
      <c r="L27" s="130">
        <f t="shared" si="7"/>
        <v>0</v>
      </c>
      <c r="M27" s="130">
        <f t="shared" si="7"/>
        <v>0</v>
      </c>
      <c r="N27" s="130">
        <f t="shared" si="7"/>
        <v>0</v>
      </c>
      <c r="O27" s="130">
        <f t="shared" si="7"/>
        <v>0</v>
      </c>
      <c r="P27" s="130">
        <f t="shared" si="7"/>
        <v>0</v>
      </c>
      <c r="Q27" s="130">
        <f t="shared" si="7"/>
        <v>0</v>
      </c>
      <c r="R27" s="130">
        <f t="shared" si="7"/>
        <v>0</v>
      </c>
      <c r="S27" s="130">
        <f t="shared" si="7"/>
        <v>0</v>
      </c>
      <c r="T27" s="130">
        <f t="shared" si="7"/>
        <v>0</v>
      </c>
      <c r="U27" s="130">
        <f t="shared" si="7"/>
        <v>0</v>
      </c>
      <c r="V27" s="131">
        <f t="shared" si="7"/>
        <v>0</v>
      </c>
      <c r="W27" s="127">
        <f>SUM(H27:V27)</f>
        <v>0</v>
      </c>
    </row>
    <row r="29" spans="3:23">
      <c r="C29" s="554" t="s">
        <v>80</v>
      </c>
      <c r="D29" s="554"/>
      <c r="E29" s="554"/>
      <c r="F29" s="554"/>
      <c r="G29" s="554"/>
      <c r="H29" s="554"/>
      <c r="I29" s="554"/>
      <c r="J29" s="554"/>
      <c r="K29" s="554"/>
      <c r="L29" s="554"/>
      <c r="M29" s="554"/>
      <c r="N29" s="554"/>
      <c r="O29" s="554"/>
      <c r="P29" s="554"/>
      <c r="Q29" s="554"/>
      <c r="R29" s="554"/>
      <c r="S29" s="554"/>
      <c r="T29" s="554"/>
      <c r="U29" s="554"/>
      <c r="V29" s="554"/>
      <c r="W29" s="554"/>
    </row>
    <row r="30" spans="3:23" ht="13.5" customHeight="1">
      <c r="C30" s="553" t="s">
        <v>424</v>
      </c>
      <c r="D30" s="553"/>
      <c r="E30" s="553"/>
      <c r="F30" s="553"/>
      <c r="G30" s="553"/>
      <c r="H30" s="553"/>
      <c r="I30" s="553"/>
      <c r="J30" s="553"/>
      <c r="K30" s="553"/>
      <c r="L30" s="553"/>
      <c r="M30" s="553"/>
      <c r="N30" s="553"/>
      <c r="O30" s="553"/>
      <c r="P30" s="553"/>
      <c r="Q30" s="553"/>
      <c r="R30" s="553"/>
      <c r="S30" s="553"/>
      <c r="T30" s="553"/>
      <c r="U30" s="553"/>
      <c r="V30" s="553"/>
      <c r="W30" s="553"/>
    </row>
    <row r="31" spans="3:23" s="411" customFormat="1" ht="13.5" customHeight="1">
      <c r="C31" s="553" t="s">
        <v>423</v>
      </c>
      <c r="D31" s="553"/>
      <c r="E31" s="553"/>
      <c r="F31" s="553"/>
      <c r="G31" s="553"/>
      <c r="H31" s="553"/>
      <c r="I31" s="553"/>
      <c r="J31" s="553"/>
      <c r="K31" s="553"/>
      <c r="L31" s="553"/>
      <c r="M31" s="553"/>
      <c r="N31" s="553"/>
      <c r="O31" s="553"/>
      <c r="P31" s="553"/>
      <c r="Q31" s="553"/>
      <c r="R31" s="553"/>
      <c r="S31" s="553"/>
      <c r="T31" s="553"/>
      <c r="U31" s="553"/>
      <c r="V31" s="553"/>
      <c r="W31" s="553"/>
    </row>
    <row r="32" spans="3:23" ht="13.5" customHeight="1">
      <c r="C32" s="553" t="s">
        <v>425</v>
      </c>
      <c r="D32" s="553"/>
      <c r="E32" s="553"/>
      <c r="F32" s="553"/>
      <c r="G32" s="553"/>
      <c r="H32" s="553"/>
      <c r="I32" s="553"/>
      <c r="J32" s="553"/>
      <c r="K32" s="553"/>
      <c r="L32" s="553"/>
      <c r="M32" s="553"/>
      <c r="N32" s="553"/>
      <c r="O32" s="553"/>
      <c r="P32" s="553"/>
      <c r="Q32" s="553"/>
      <c r="R32" s="553"/>
      <c r="S32" s="553"/>
      <c r="T32" s="553"/>
      <c r="U32" s="553"/>
      <c r="V32" s="553"/>
      <c r="W32" s="553"/>
    </row>
    <row r="33" spans="3:23" ht="13.5" customHeight="1">
      <c r="C33" s="553" t="s">
        <v>426</v>
      </c>
      <c r="D33" s="553"/>
      <c r="E33" s="553"/>
      <c r="F33" s="553"/>
      <c r="G33" s="553"/>
      <c r="H33" s="553"/>
      <c r="I33" s="553"/>
      <c r="J33" s="553"/>
      <c r="K33" s="553"/>
      <c r="L33" s="553"/>
      <c r="M33" s="553"/>
      <c r="N33" s="553"/>
      <c r="O33" s="553"/>
      <c r="P33" s="553"/>
      <c r="Q33" s="553"/>
      <c r="R33" s="553"/>
      <c r="S33" s="553"/>
      <c r="T33" s="553"/>
      <c r="U33" s="553"/>
      <c r="V33" s="553"/>
      <c r="W33" s="553"/>
    </row>
    <row r="34" spans="3:23">
      <c r="C34" s="554" t="s">
        <v>423</v>
      </c>
      <c r="D34" s="554"/>
      <c r="E34" s="554"/>
      <c r="F34" s="554"/>
      <c r="G34" s="554"/>
      <c r="H34" s="554"/>
      <c r="I34" s="554"/>
      <c r="J34" s="554"/>
      <c r="K34" s="554"/>
      <c r="L34" s="554"/>
      <c r="M34" s="554"/>
      <c r="N34" s="554"/>
      <c r="O34" s="554"/>
      <c r="P34" s="554"/>
      <c r="Q34" s="554"/>
      <c r="R34" s="554"/>
      <c r="S34" s="554"/>
      <c r="T34" s="554"/>
      <c r="U34" s="554"/>
      <c r="V34" s="554"/>
      <c r="W34" s="554"/>
    </row>
  </sheetData>
  <mergeCells count="33">
    <mergeCell ref="C5:G5"/>
    <mergeCell ref="D11:G11"/>
    <mergeCell ref="D6:G6"/>
    <mergeCell ref="F21:G21"/>
    <mergeCell ref="F18:F20"/>
    <mergeCell ref="E9:G9"/>
    <mergeCell ref="D7:D10"/>
    <mergeCell ref="E14:G14"/>
    <mergeCell ref="E10:G10"/>
    <mergeCell ref="C4:G4"/>
    <mergeCell ref="D26:G26"/>
    <mergeCell ref="E17:E22"/>
    <mergeCell ref="B2:X2"/>
    <mergeCell ref="E12:G12"/>
    <mergeCell ref="E13:G13"/>
    <mergeCell ref="C24:G24"/>
    <mergeCell ref="E16:G16"/>
    <mergeCell ref="D23:G23"/>
    <mergeCell ref="D12:D16"/>
    <mergeCell ref="F17:G17"/>
    <mergeCell ref="F22:G22"/>
    <mergeCell ref="C6:C23"/>
    <mergeCell ref="E7:G7"/>
    <mergeCell ref="E8:G8"/>
    <mergeCell ref="E15:G15"/>
    <mergeCell ref="C31:W31"/>
    <mergeCell ref="C34:W34"/>
    <mergeCell ref="C33:W33"/>
    <mergeCell ref="D25:G25"/>
    <mergeCell ref="C32:W32"/>
    <mergeCell ref="C30:W30"/>
    <mergeCell ref="C29:W29"/>
    <mergeCell ref="C27:G27"/>
  </mergeCells>
  <phoneticPr fontId="4"/>
  <printOptions horizontalCentered="1"/>
  <pageMargins left="0.59055118110236227" right="0.59055118110236227" top="0.78740157480314965" bottom="0.78740157480314965" header="0" footer="0"/>
  <pageSetup paperSize="8" scale="83"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sheetPr>
  <dimension ref="C2:G28"/>
  <sheetViews>
    <sheetView view="pageBreakPreview" zoomScale="85" zoomScaleNormal="100" zoomScaleSheetLayoutView="85" workbookViewId="0">
      <selection activeCell="L18" sqref="L18"/>
    </sheetView>
  </sheetViews>
  <sheetFormatPr defaultRowHeight="13.5"/>
  <cols>
    <col min="1" max="1" width="8.75" style="76" customWidth="1"/>
    <col min="2" max="2" width="1.625" style="76" customWidth="1"/>
    <col min="3" max="3" width="4.375" style="76" customWidth="1"/>
    <col min="4" max="4" width="35.375" style="76" customWidth="1"/>
    <col min="5" max="5" width="18" style="76" customWidth="1"/>
    <col min="6" max="6" width="19.75" style="76" customWidth="1"/>
    <col min="7" max="7" width="17.875" style="76" customWidth="1"/>
    <col min="8" max="8" width="13" style="76" customWidth="1"/>
    <col min="9" max="16384" width="9" style="76"/>
  </cols>
  <sheetData>
    <row r="2" spans="3:7">
      <c r="C2" s="76" t="s">
        <v>337</v>
      </c>
    </row>
    <row r="3" spans="3:7" ht="21">
      <c r="C3" s="552" t="s">
        <v>91</v>
      </c>
      <c r="D3" s="552"/>
      <c r="E3" s="552"/>
      <c r="F3" s="552"/>
      <c r="G3" s="552"/>
    </row>
    <row r="5" spans="3:7" ht="14.25">
      <c r="C5" s="331" t="s">
        <v>427</v>
      </c>
    </row>
    <row r="6" spans="3:7">
      <c r="C6" s="76" t="s">
        <v>222</v>
      </c>
      <c r="G6" s="77" t="s">
        <v>230</v>
      </c>
    </row>
    <row r="7" spans="3:7" ht="24.95" customHeight="1">
      <c r="C7" s="78" t="s">
        <v>189</v>
      </c>
      <c r="D7" s="78" t="s">
        <v>89</v>
      </c>
      <c r="E7" s="78" t="s">
        <v>90</v>
      </c>
      <c r="F7" s="78" t="s">
        <v>449</v>
      </c>
      <c r="G7" s="78" t="s">
        <v>138</v>
      </c>
    </row>
    <row r="8" spans="3:7" ht="24.95" customHeight="1">
      <c r="C8" s="79"/>
      <c r="D8" s="79"/>
      <c r="E8" s="80">
        <f>ROUND(F8/20,0)</f>
        <v>0</v>
      </c>
      <c r="F8" s="79"/>
      <c r="G8" s="80"/>
    </row>
    <row r="9" spans="3:7" ht="24.95" customHeight="1">
      <c r="C9" s="79"/>
      <c r="D9" s="79"/>
      <c r="E9" s="80">
        <f>ROUND(F9/20,0)</f>
        <v>0</v>
      </c>
      <c r="F9" s="79"/>
      <c r="G9" s="80"/>
    </row>
    <row r="10" spans="3:7" ht="24.95" customHeight="1">
      <c r="C10" s="79"/>
      <c r="D10" s="79"/>
      <c r="E10" s="80">
        <f>ROUND(F10/20,0)</f>
        <v>0</v>
      </c>
      <c r="F10" s="79"/>
      <c r="G10" s="80"/>
    </row>
    <row r="11" spans="3:7" ht="24.95" customHeight="1">
      <c r="C11" s="79"/>
      <c r="D11" s="79"/>
      <c r="E11" s="80">
        <f>ROUND(F11/20,0)</f>
        <v>0</v>
      </c>
      <c r="F11" s="79"/>
      <c r="G11" s="80"/>
    </row>
    <row r="13" spans="3:7">
      <c r="C13" s="76" t="s">
        <v>419</v>
      </c>
      <c r="G13" s="77" t="s">
        <v>230</v>
      </c>
    </row>
    <row r="14" spans="3:7" ht="24.95" customHeight="1">
      <c r="C14" s="78" t="s">
        <v>57</v>
      </c>
      <c r="D14" s="78" t="s">
        <v>89</v>
      </c>
      <c r="E14" s="78" t="s">
        <v>90</v>
      </c>
      <c r="F14" s="78" t="s">
        <v>449</v>
      </c>
      <c r="G14" s="78" t="s">
        <v>138</v>
      </c>
    </row>
    <row r="15" spans="3:7" ht="24.95" customHeight="1">
      <c r="C15" s="79"/>
      <c r="D15" s="79"/>
      <c r="E15" s="80">
        <f>ROUND(F15/20,0)</f>
        <v>0</v>
      </c>
      <c r="F15" s="79"/>
      <c r="G15" s="80"/>
    </row>
    <row r="16" spans="3:7" ht="24.95" customHeight="1">
      <c r="C16" s="79"/>
      <c r="D16" s="79"/>
      <c r="E16" s="80">
        <f>ROUND(F16/20,0)</f>
        <v>0</v>
      </c>
      <c r="F16" s="79"/>
      <c r="G16" s="80"/>
    </row>
    <row r="17" spans="3:7" ht="24.95" customHeight="1">
      <c r="C17" s="79"/>
      <c r="D17" s="79"/>
      <c r="E17" s="80">
        <f>ROUND(F17/20,0)</f>
        <v>0</v>
      </c>
      <c r="F17" s="79"/>
      <c r="G17" s="80"/>
    </row>
    <row r="18" spans="3:7" ht="24.95" customHeight="1">
      <c r="C18" s="79"/>
      <c r="D18" s="79"/>
      <c r="E18" s="80">
        <f>ROUND(F18/20,0)</f>
        <v>0</v>
      </c>
      <c r="F18" s="79"/>
      <c r="G18" s="80"/>
    </row>
    <row r="20" spans="3:7">
      <c r="C20" s="76" t="s">
        <v>223</v>
      </c>
      <c r="G20" s="77" t="s">
        <v>230</v>
      </c>
    </row>
    <row r="21" spans="3:7" ht="24.95" customHeight="1">
      <c r="C21" s="78" t="s">
        <v>189</v>
      </c>
      <c r="D21" s="78" t="s">
        <v>89</v>
      </c>
      <c r="E21" s="78" t="s">
        <v>90</v>
      </c>
      <c r="F21" s="78" t="s">
        <v>449</v>
      </c>
      <c r="G21" s="78" t="s">
        <v>138</v>
      </c>
    </row>
    <row r="22" spans="3:7" ht="24.95" customHeight="1">
      <c r="C22" s="79"/>
      <c r="D22" s="79"/>
      <c r="E22" s="80">
        <f>ROUND(F22/20,0)</f>
        <v>0</v>
      </c>
      <c r="F22" s="79"/>
      <c r="G22" s="80"/>
    </row>
    <row r="23" spans="3:7" ht="24.95" customHeight="1">
      <c r="C23" s="79"/>
      <c r="D23" s="79"/>
      <c r="E23" s="80">
        <f>ROUND(F23/20,0)</f>
        <v>0</v>
      </c>
      <c r="F23" s="79"/>
      <c r="G23" s="80"/>
    </row>
    <row r="24" spans="3:7" ht="24.95" customHeight="1">
      <c r="C24" s="79"/>
      <c r="D24" s="79"/>
      <c r="E24" s="80">
        <f>ROUND(F24/20,0)</f>
        <v>0</v>
      </c>
      <c r="F24" s="79"/>
      <c r="G24" s="80"/>
    </row>
    <row r="25" spans="3:7" ht="24.95" customHeight="1">
      <c r="C25" s="79"/>
      <c r="D25" s="79"/>
      <c r="E25" s="80">
        <f>ROUND(F25/20,0)</f>
        <v>0</v>
      </c>
      <c r="F25" s="79"/>
      <c r="G25" s="80"/>
    </row>
    <row r="27" spans="3:7">
      <c r="C27" s="76" t="s">
        <v>392</v>
      </c>
    </row>
    <row r="28" spans="3:7" s="305" customFormat="1">
      <c r="C28" s="306" t="s">
        <v>232</v>
      </c>
      <c r="D28" s="306"/>
      <c r="E28" s="306"/>
      <c r="F28" s="306"/>
      <c r="G28" s="306"/>
    </row>
  </sheetData>
  <mergeCells count="1">
    <mergeCell ref="C3:G3"/>
  </mergeCells>
  <phoneticPr fontId="4"/>
  <printOptions horizontalCentered="1"/>
  <pageMargins left="0.59055118110236227" right="0.59055118110236227" top="0.78740157480314965" bottom="0.59055118110236227" header="0.51181102362204722" footer="0.51181102362204722"/>
  <pageSetup paperSize="9" scale="88"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sheetPr>
  <dimension ref="C2:K78"/>
  <sheetViews>
    <sheetView view="pageBreakPreview" zoomScale="85" zoomScaleNormal="100" zoomScaleSheetLayoutView="85" workbookViewId="0">
      <selection activeCell="L18" sqref="L18"/>
    </sheetView>
  </sheetViews>
  <sheetFormatPr defaultRowHeight="18" customHeight="1"/>
  <cols>
    <col min="1" max="1" width="8.75" style="76" customWidth="1"/>
    <col min="2" max="2" width="1.625" style="76" customWidth="1"/>
    <col min="3" max="3" width="20.125" style="76" customWidth="1"/>
    <col min="4" max="5" width="9" style="76" customWidth="1"/>
    <col min="6" max="6" width="14.25" style="76" customWidth="1"/>
    <col min="7" max="7" width="6.75" style="76" bestFit="1" customWidth="1"/>
    <col min="8" max="8" width="5" style="76" bestFit="1" customWidth="1"/>
    <col min="9" max="9" width="6.75" style="76" bestFit="1" customWidth="1"/>
    <col min="10" max="10" width="14.25" style="76" customWidth="1"/>
    <col min="11" max="11" width="1.625" style="76" customWidth="1"/>
    <col min="12" max="16384" width="9" style="76"/>
  </cols>
  <sheetData>
    <row r="2" spans="3:11" ht="15" customHeight="1">
      <c r="C2" s="81" t="s">
        <v>390</v>
      </c>
      <c r="D2" s="82"/>
      <c r="E2" s="82"/>
      <c r="F2" s="82"/>
      <c r="G2" s="82"/>
      <c r="H2" s="82"/>
      <c r="I2" s="82"/>
      <c r="J2" s="82"/>
      <c r="K2" s="82"/>
    </row>
    <row r="3" spans="3:11" ht="17.25">
      <c r="C3" s="599" t="s">
        <v>179</v>
      </c>
      <c r="D3" s="599"/>
      <c r="E3" s="599"/>
      <c r="F3" s="599"/>
      <c r="G3" s="599"/>
      <c r="H3" s="599"/>
      <c r="I3" s="599"/>
      <c r="J3" s="599"/>
    </row>
    <row r="4" spans="3:11" ht="15" customHeight="1">
      <c r="C4" s="76" t="s">
        <v>110</v>
      </c>
    </row>
    <row r="5" spans="3:11" s="85" customFormat="1" ht="15" customHeight="1">
      <c r="C5" s="600" t="s">
        <v>106</v>
      </c>
      <c r="D5" s="602" t="s">
        <v>111</v>
      </c>
      <c r="E5" s="603"/>
      <c r="F5" s="600" t="s">
        <v>103</v>
      </c>
      <c r="G5" s="604" t="s">
        <v>190</v>
      </c>
      <c r="H5" s="605"/>
      <c r="I5" s="606"/>
      <c r="J5" s="600" t="s">
        <v>104</v>
      </c>
      <c r="K5" s="84"/>
    </row>
    <row r="6" spans="3:11" ht="15" customHeight="1">
      <c r="C6" s="601"/>
      <c r="D6" s="83" t="s">
        <v>191</v>
      </c>
      <c r="E6" s="376" t="s">
        <v>286</v>
      </c>
      <c r="F6" s="601"/>
      <c r="G6" s="607"/>
      <c r="H6" s="608"/>
      <c r="I6" s="609"/>
      <c r="J6" s="601"/>
      <c r="K6" s="86"/>
    </row>
    <row r="7" spans="3:11" ht="15" customHeight="1">
      <c r="C7" s="87"/>
      <c r="D7" s="87"/>
      <c r="E7" s="87"/>
      <c r="F7" s="87"/>
      <c r="G7" s="590"/>
      <c r="H7" s="591"/>
      <c r="I7" s="592"/>
      <c r="J7" s="90">
        <f t="shared" ref="J7:J16" si="0">F7*G7</f>
        <v>0</v>
      </c>
      <c r="K7" s="86"/>
    </row>
    <row r="8" spans="3:11" ht="16.5" customHeight="1">
      <c r="C8" s="91"/>
      <c r="D8" s="91"/>
      <c r="E8" s="91"/>
      <c r="F8" s="91"/>
      <c r="G8" s="593"/>
      <c r="H8" s="594"/>
      <c r="I8" s="595"/>
      <c r="J8" s="94">
        <f t="shared" si="0"/>
        <v>0</v>
      </c>
      <c r="K8" s="86"/>
    </row>
    <row r="9" spans="3:11" ht="15" customHeight="1">
      <c r="C9" s="91"/>
      <c r="D9" s="91"/>
      <c r="E9" s="91"/>
      <c r="F9" s="91"/>
      <c r="G9" s="593"/>
      <c r="H9" s="594"/>
      <c r="I9" s="595"/>
      <c r="J9" s="94">
        <f t="shared" si="0"/>
        <v>0</v>
      </c>
      <c r="K9" s="86"/>
    </row>
    <row r="10" spans="3:11" ht="15" customHeight="1">
      <c r="C10" s="91"/>
      <c r="D10" s="91"/>
      <c r="E10" s="91"/>
      <c r="F10" s="91"/>
      <c r="G10" s="593"/>
      <c r="H10" s="594"/>
      <c r="I10" s="595"/>
      <c r="J10" s="94">
        <f t="shared" si="0"/>
        <v>0</v>
      </c>
      <c r="K10" s="86"/>
    </row>
    <row r="11" spans="3:11" ht="15" customHeight="1">
      <c r="C11" s="91"/>
      <c r="D11" s="91"/>
      <c r="E11" s="91"/>
      <c r="F11" s="91"/>
      <c r="G11" s="593"/>
      <c r="H11" s="594"/>
      <c r="I11" s="595"/>
      <c r="J11" s="94">
        <f t="shared" si="0"/>
        <v>0</v>
      </c>
      <c r="K11" s="86"/>
    </row>
    <row r="12" spans="3:11" ht="16.5" customHeight="1">
      <c r="C12" s="91"/>
      <c r="D12" s="91"/>
      <c r="E12" s="91"/>
      <c r="F12" s="91"/>
      <c r="G12" s="593"/>
      <c r="H12" s="594"/>
      <c r="I12" s="595"/>
      <c r="J12" s="94">
        <f t="shared" si="0"/>
        <v>0</v>
      </c>
      <c r="K12" s="86"/>
    </row>
    <row r="13" spans="3:11" ht="15" customHeight="1">
      <c r="C13" s="91"/>
      <c r="D13" s="91"/>
      <c r="E13" s="91"/>
      <c r="F13" s="91"/>
      <c r="G13" s="593"/>
      <c r="H13" s="594"/>
      <c r="I13" s="595"/>
      <c r="J13" s="94">
        <f t="shared" si="0"/>
        <v>0</v>
      </c>
      <c r="K13" s="86"/>
    </row>
    <row r="14" spans="3:11" ht="15" customHeight="1">
      <c r="C14" s="91"/>
      <c r="D14" s="91"/>
      <c r="E14" s="91"/>
      <c r="F14" s="91"/>
      <c r="G14" s="593"/>
      <c r="H14" s="594"/>
      <c r="I14" s="595"/>
      <c r="J14" s="94">
        <f t="shared" si="0"/>
        <v>0</v>
      </c>
      <c r="K14" s="86"/>
    </row>
    <row r="15" spans="3:11" ht="15" customHeight="1">
      <c r="C15" s="91"/>
      <c r="D15" s="91"/>
      <c r="E15" s="91"/>
      <c r="F15" s="91"/>
      <c r="G15" s="593"/>
      <c r="H15" s="594"/>
      <c r="I15" s="595"/>
      <c r="J15" s="94">
        <f t="shared" si="0"/>
        <v>0</v>
      </c>
      <c r="K15" s="86"/>
    </row>
    <row r="16" spans="3:11" ht="15" customHeight="1">
      <c r="C16" s="95"/>
      <c r="D16" s="95"/>
      <c r="E16" s="95"/>
      <c r="F16" s="95"/>
      <c r="G16" s="596"/>
      <c r="H16" s="597"/>
      <c r="I16" s="598"/>
      <c r="J16" s="98">
        <f t="shared" si="0"/>
        <v>0</v>
      </c>
      <c r="K16" s="86"/>
    </row>
    <row r="17" spans="3:11" ht="15" customHeight="1">
      <c r="C17" s="99" t="s">
        <v>125</v>
      </c>
      <c r="D17" s="304"/>
      <c r="E17" s="304"/>
      <c r="F17" s="304"/>
      <c r="G17" s="460"/>
      <c r="H17" s="461"/>
      <c r="I17" s="462"/>
      <c r="J17" s="80">
        <f>SUM(J7:J16)</f>
        <v>0</v>
      </c>
      <c r="K17" s="86"/>
    </row>
    <row r="18" spans="3:11" ht="15" customHeight="1">
      <c r="C18" s="100"/>
      <c r="D18" s="100"/>
      <c r="E18" s="100"/>
      <c r="F18" s="100"/>
      <c r="G18" s="101"/>
      <c r="H18" s="101"/>
      <c r="I18" s="101"/>
      <c r="J18" s="101"/>
      <c r="K18" s="86"/>
    </row>
    <row r="19" spans="3:11" ht="15" customHeight="1">
      <c r="C19" s="102" t="s">
        <v>109</v>
      </c>
      <c r="D19" s="103"/>
      <c r="E19" s="103"/>
      <c r="F19" s="103"/>
      <c r="G19" s="104"/>
      <c r="H19" s="104"/>
      <c r="I19" s="104"/>
      <c r="J19" s="104"/>
      <c r="K19" s="86"/>
    </row>
    <row r="20" spans="3:11" ht="15" customHeight="1">
      <c r="C20" s="600" t="s">
        <v>106</v>
      </c>
      <c r="D20" s="602" t="s">
        <v>111</v>
      </c>
      <c r="E20" s="603"/>
      <c r="F20" s="600" t="s">
        <v>103</v>
      </c>
      <c r="G20" s="105" t="s">
        <v>100</v>
      </c>
      <c r="H20" s="610" t="s">
        <v>192</v>
      </c>
      <c r="I20" s="612" t="s">
        <v>101</v>
      </c>
      <c r="J20" s="600" t="s">
        <v>104</v>
      </c>
    </row>
    <row r="21" spans="3:11" ht="15" customHeight="1">
      <c r="C21" s="601"/>
      <c r="D21" s="83" t="s">
        <v>191</v>
      </c>
      <c r="E21" s="376" t="s">
        <v>286</v>
      </c>
      <c r="F21" s="601"/>
      <c r="G21" s="106" t="s">
        <v>102</v>
      </c>
      <c r="H21" s="611"/>
      <c r="I21" s="613"/>
      <c r="J21" s="601"/>
    </row>
    <row r="22" spans="3:11" ht="15" customHeight="1">
      <c r="C22" s="87"/>
      <c r="D22" s="87"/>
      <c r="E22" s="87"/>
      <c r="F22" s="87"/>
      <c r="G22" s="88"/>
      <c r="H22" s="107"/>
      <c r="I22" s="89"/>
      <c r="J22" s="90">
        <f t="shared" ref="J22:J32" si="1">F22*G22</f>
        <v>0</v>
      </c>
      <c r="K22" s="86"/>
    </row>
    <row r="23" spans="3:11" ht="15" customHeight="1">
      <c r="C23" s="91"/>
      <c r="D23" s="91"/>
      <c r="E23" s="91"/>
      <c r="F23" s="91"/>
      <c r="G23" s="92"/>
      <c r="H23" s="108"/>
      <c r="I23" s="93"/>
      <c r="J23" s="94">
        <f t="shared" si="1"/>
        <v>0</v>
      </c>
      <c r="K23" s="86"/>
    </row>
    <row r="24" spans="3:11" ht="15" customHeight="1">
      <c r="C24" s="91"/>
      <c r="D24" s="91"/>
      <c r="E24" s="91"/>
      <c r="F24" s="91"/>
      <c r="G24" s="92"/>
      <c r="H24" s="108"/>
      <c r="I24" s="93"/>
      <c r="J24" s="94">
        <f t="shared" si="1"/>
        <v>0</v>
      </c>
      <c r="K24" s="86"/>
    </row>
    <row r="25" spans="3:11" ht="15" customHeight="1">
      <c r="C25" s="91"/>
      <c r="D25" s="91"/>
      <c r="E25" s="91"/>
      <c r="F25" s="91"/>
      <c r="G25" s="92"/>
      <c r="H25" s="108"/>
      <c r="I25" s="93"/>
      <c r="J25" s="94">
        <f t="shared" si="1"/>
        <v>0</v>
      </c>
      <c r="K25" s="86"/>
    </row>
    <row r="26" spans="3:11" ht="15" customHeight="1">
      <c r="C26" s="91"/>
      <c r="D26" s="91"/>
      <c r="E26" s="91"/>
      <c r="F26" s="91"/>
      <c r="G26" s="92"/>
      <c r="H26" s="108"/>
      <c r="I26" s="93"/>
      <c r="J26" s="94">
        <f t="shared" si="1"/>
        <v>0</v>
      </c>
      <c r="K26" s="86"/>
    </row>
    <row r="27" spans="3:11" ht="15" customHeight="1">
      <c r="C27" s="91"/>
      <c r="D27" s="91"/>
      <c r="E27" s="91"/>
      <c r="F27" s="91"/>
      <c r="G27" s="92"/>
      <c r="H27" s="108"/>
      <c r="I27" s="93"/>
      <c r="J27" s="94">
        <f t="shared" si="1"/>
        <v>0</v>
      </c>
      <c r="K27" s="86"/>
    </row>
    <row r="28" spans="3:11" ht="15" customHeight="1">
      <c r="C28" s="91"/>
      <c r="D28" s="91"/>
      <c r="E28" s="91"/>
      <c r="F28" s="91"/>
      <c r="G28" s="92"/>
      <c r="H28" s="108"/>
      <c r="I28" s="93"/>
      <c r="J28" s="94">
        <f t="shared" si="1"/>
        <v>0</v>
      </c>
      <c r="K28" s="86"/>
    </row>
    <row r="29" spans="3:11" ht="15" customHeight="1">
      <c r="C29" s="91"/>
      <c r="D29" s="91"/>
      <c r="E29" s="91"/>
      <c r="F29" s="91"/>
      <c r="G29" s="92"/>
      <c r="H29" s="108"/>
      <c r="I29" s="93"/>
      <c r="J29" s="94">
        <f t="shared" si="1"/>
        <v>0</v>
      </c>
      <c r="K29" s="86"/>
    </row>
    <row r="30" spans="3:11" ht="15" customHeight="1">
      <c r="C30" s="91"/>
      <c r="D30" s="91"/>
      <c r="E30" s="91"/>
      <c r="F30" s="91"/>
      <c r="G30" s="92"/>
      <c r="H30" s="108"/>
      <c r="I30" s="93"/>
      <c r="J30" s="94">
        <f t="shared" si="1"/>
        <v>0</v>
      </c>
      <c r="K30" s="86"/>
    </row>
    <row r="31" spans="3:11" ht="15" customHeight="1">
      <c r="C31" s="91"/>
      <c r="D31" s="91"/>
      <c r="E31" s="91"/>
      <c r="F31" s="91"/>
      <c r="G31" s="92"/>
      <c r="H31" s="108"/>
      <c r="I31" s="93"/>
      <c r="J31" s="94">
        <f t="shared" si="1"/>
        <v>0</v>
      </c>
      <c r="K31" s="86"/>
    </row>
    <row r="32" spans="3:11" ht="15" customHeight="1">
      <c r="C32" s="95"/>
      <c r="D32" s="95"/>
      <c r="E32" s="95"/>
      <c r="F32" s="95"/>
      <c r="G32" s="96"/>
      <c r="H32" s="109"/>
      <c r="I32" s="97"/>
      <c r="J32" s="98">
        <f t="shared" si="1"/>
        <v>0</v>
      </c>
      <c r="K32" s="86"/>
    </row>
    <row r="33" spans="3:11" ht="15" customHeight="1">
      <c r="C33" s="99" t="s">
        <v>125</v>
      </c>
      <c r="D33" s="304"/>
      <c r="E33" s="304"/>
      <c r="F33" s="304"/>
      <c r="G33" s="460"/>
      <c r="H33" s="461"/>
      <c r="I33" s="462"/>
      <c r="J33" s="80">
        <f>SUM(J22:J32)</f>
        <v>0</v>
      </c>
      <c r="K33" s="86"/>
    </row>
    <row r="35" spans="3:11" ht="18" customHeight="1">
      <c r="C35" s="86" t="s">
        <v>193</v>
      </c>
      <c r="D35" s="86"/>
      <c r="E35" s="86"/>
    </row>
    <row r="36" spans="3:11" ht="18" customHeight="1">
      <c r="C36" s="80"/>
      <c r="D36" s="618" t="s">
        <v>107</v>
      </c>
      <c r="E36" s="618"/>
      <c r="F36" s="618" t="s">
        <v>108</v>
      </c>
      <c r="G36" s="618"/>
      <c r="H36" s="618"/>
    </row>
    <row r="37" spans="3:11" ht="18" customHeight="1">
      <c r="C37" s="80" t="s">
        <v>194</v>
      </c>
      <c r="D37" s="617"/>
      <c r="E37" s="617"/>
      <c r="F37" s="614"/>
      <c r="G37" s="615"/>
      <c r="H37" s="616"/>
    </row>
    <row r="38" spans="3:11" ht="18" customHeight="1">
      <c r="C38" s="80" t="s">
        <v>287</v>
      </c>
      <c r="D38" s="617"/>
      <c r="E38" s="617"/>
      <c r="F38" s="614"/>
      <c r="G38" s="615"/>
      <c r="H38" s="616"/>
    </row>
    <row r="40" spans="3:11" s="309" customFormat="1" ht="18" customHeight="1">
      <c r="C40" s="309" t="s">
        <v>450</v>
      </c>
    </row>
    <row r="41" spans="3:11" s="309" customFormat="1" ht="18" customHeight="1">
      <c r="C41" s="309" t="s">
        <v>233</v>
      </c>
    </row>
    <row r="78" spans="3:3" ht="18" customHeight="1">
      <c r="C78" s="76" t="s">
        <v>105</v>
      </c>
    </row>
  </sheetData>
  <mergeCells count="30">
    <mergeCell ref="F37:H37"/>
    <mergeCell ref="F38:H38"/>
    <mergeCell ref="D38:E38"/>
    <mergeCell ref="D37:E37"/>
    <mergeCell ref="J20:J21"/>
    <mergeCell ref="G33:I33"/>
    <mergeCell ref="F36:H36"/>
    <mergeCell ref="D36:E36"/>
    <mergeCell ref="C20:C21"/>
    <mergeCell ref="D20:E20"/>
    <mergeCell ref="F20:F21"/>
    <mergeCell ref="H20:H21"/>
    <mergeCell ref="I20:I21"/>
    <mergeCell ref="C3:J3"/>
    <mergeCell ref="C5:C6"/>
    <mergeCell ref="D5:E5"/>
    <mergeCell ref="F5:F6"/>
    <mergeCell ref="G5:I6"/>
    <mergeCell ref="J5:J6"/>
    <mergeCell ref="G17:I17"/>
    <mergeCell ref="G7:I7"/>
    <mergeCell ref="G8:I8"/>
    <mergeCell ref="G9:I9"/>
    <mergeCell ref="G10:I10"/>
    <mergeCell ref="G14:I14"/>
    <mergeCell ref="G15:I15"/>
    <mergeCell ref="G13:I13"/>
    <mergeCell ref="G11:I11"/>
    <mergeCell ref="G12:I12"/>
    <mergeCell ref="G16:I16"/>
  </mergeCells>
  <phoneticPr fontId="4"/>
  <printOptions horizontalCentered="1"/>
  <pageMargins left="0.59055118110236227" right="0.59055118110236227" top="0.78740157480314965" bottom="0.78740157480314965" header="0.39370078740157483" footer="0.39370078740157483"/>
  <pageSetup paperSize="9" scale="95" orientation="portrait" r:id="rId1"/>
  <headerFooter alignWithMargins="0"/>
  <colBreaks count="1" manualBreakCount="1">
    <brk id="1" min="1" max="4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sheetPr>
  <dimension ref="B1:I17"/>
  <sheetViews>
    <sheetView view="pageBreakPreview" zoomScale="85" zoomScaleNormal="85" zoomScaleSheetLayoutView="85" workbookViewId="0">
      <selection activeCell="L18" sqref="L18"/>
    </sheetView>
  </sheetViews>
  <sheetFormatPr defaultRowHeight="13.5"/>
  <cols>
    <col min="1" max="1" width="1.75" style="173" customWidth="1"/>
    <col min="2" max="2" width="21.125" style="173" customWidth="1"/>
    <col min="3" max="7" width="9" style="173"/>
    <col min="8" max="8" width="13" style="173" customWidth="1"/>
    <col min="9" max="9" width="1.625" style="173" customWidth="1"/>
    <col min="10" max="16384" width="9" style="173"/>
  </cols>
  <sheetData>
    <row r="1" spans="2:9">
      <c r="B1" s="173" t="s">
        <v>391</v>
      </c>
    </row>
    <row r="2" spans="2:9" ht="20.25" customHeight="1">
      <c r="B2" s="619" t="s">
        <v>447</v>
      </c>
      <c r="C2" s="619"/>
      <c r="D2" s="619"/>
      <c r="E2" s="619"/>
      <c r="F2" s="619"/>
      <c r="G2" s="619"/>
      <c r="H2" s="619"/>
    </row>
    <row r="3" spans="2:9" s="185" customFormat="1" ht="20.25" customHeight="1" thickBot="1">
      <c r="B3" s="174"/>
      <c r="C3" s="174"/>
      <c r="D3" s="174"/>
      <c r="E3" s="174"/>
      <c r="F3" s="174"/>
      <c r="G3" s="174"/>
      <c r="H3" s="175" t="s">
        <v>128</v>
      </c>
    </row>
    <row r="4" spans="2:9" s="187" customFormat="1" ht="24" customHeight="1" thickBot="1">
      <c r="B4" s="176" t="s">
        <v>113</v>
      </c>
      <c r="C4" s="177" t="s">
        <v>129</v>
      </c>
      <c r="D4" s="178" t="s">
        <v>130</v>
      </c>
      <c r="E4" s="179" t="s">
        <v>131</v>
      </c>
      <c r="F4" s="179" t="s">
        <v>132</v>
      </c>
      <c r="G4" s="180" t="s">
        <v>133</v>
      </c>
      <c r="H4" s="426" t="s">
        <v>112</v>
      </c>
      <c r="I4" s="186"/>
    </row>
    <row r="5" spans="2:9" s="185" customFormat="1" ht="24" customHeight="1">
      <c r="B5" s="181" t="s">
        <v>92</v>
      </c>
      <c r="C5" s="310"/>
      <c r="D5" s="311"/>
      <c r="E5" s="312"/>
      <c r="F5" s="312"/>
      <c r="G5" s="313"/>
      <c r="H5" s="314"/>
      <c r="I5" s="188"/>
    </row>
    <row r="6" spans="2:9" s="185" customFormat="1" ht="24" customHeight="1">
      <c r="B6" s="182" t="s">
        <v>93</v>
      </c>
      <c r="C6" s="315"/>
      <c r="D6" s="316"/>
      <c r="E6" s="317"/>
      <c r="F6" s="317"/>
      <c r="G6" s="318"/>
      <c r="H6" s="319"/>
      <c r="I6" s="188"/>
    </row>
    <row r="7" spans="2:9" s="185" customFormat="1" ht="24" customHeight="1">
      <c r="B7" s="182" t="s">
        <v>94</v>
      </c>
      <c r="C7" s="315"/>
      <c r="D7" s="316"/>
      <c r="E7" s="317"/>
      <c r="F7" s="317"/>
      <c r="G7" s="318"/>
      <c r="H7" s="319"/>
      <c r="I7" s="188"/>
    </row>
    <row r="8" spans="2:9" s="185" customFormat="1" ht="24" customHeight="1">
      <c r="B8" s="182" t="s">
        <v>95</v>
      </c>
      <c r="C8" s="315"/>
      <c r="D8" s="316"/>
      <c r="E8" s="317"/>
      <c r="F8" s="317"/>
      <c r="G8" s="318"/>
      <c r="H8" s="319"/>
      <c r="I8" s="188"/>
    </row>
    <row r="9" spans="2:9" s="185" customFormat="1" ht="24" customHeight="1">
      <c r="B9" s="182" t="s">
        <v>96</v>
      </c>
      <c r="C9" s="315"/>
      <c r="D9" s="316"/>
      <c r="E9" s="317"/>
      <c r="F9" s="317"/>
      <c r="G9" s="318"/>
      <c r="H9" s="319"/>
      <c r="I9" s="188"/>
    </row>
    <row r="10" spans="2:9" s="185" customFormat="1" ht="24" customHeight="1">
      <c r="B10" s="182" t="s">
        <v>97</v>
      </c>
      <c r="C10" s="315"/>
      <c r="D10" s="316"/>
      <c r="E10" s="317"/>
      <c r="F10" s="317"/>
      <c r="G10" s="318"/>
      <c r="H10" s="319"/>
      <c r="I10" s="188"/>
    </row>
    <row r="11" spans="2:9" s="185" customFormat="1" ht="24" customHeight="1">
      <c r="B11" s="182" t="s">
        <v>98</v>
      </c>
      <c r="C11" s="315"/>
      <c r="D11" s="316"/>
      <c r="E11" s="317"/>
      <c r="F11" s="317"/>
      <c r="G11" s="318"/>
      <c r="H11" s="319"/>
      <c r="I11" s="188"/>
    </row>
    <row r="12" spans="2:9" s="185" customFormat="1" ht="24" customHeight="1">
      <c r="B12" s="182" t="s">
        <v>99</v>
      </c>
      <c r="C12" s="315"/>
      <c r="D12" s="316"/>
      <c r="E12" s="317"/>
      <c r="F12" s="317"/>
      <c r="G12" s="318"/>
      <c r="H12" s="319"/>
      <c r="I12" s="188"/>
    </row>
    <row r="13" spans="2:9" s="185" customFormat="1" ht="24" customHeight="1">
      <c r="B13" s="183"/>
      <c r="C13" s="320"/>
      <c r="D13" s="321"/>
      <c r="E13" s="322"/>
      <c r="F13" s="322"/>
      <c r="G13" s="323"/>
      <c r="H13" s="324"/>
      <c r="I13" s="188"/>
    </row>
    <row r="14" spans="2:9" s="185" customFormat="1" ht="18.75" customHeight="1" thickBot="1">
      <c r="B14" s="184" t="s">
        <v>114</v>
      </c>
      <c r="C14" s="325"/>
      <c r="D14" s="326"/>
      <c r="E14" s="327"/>
      <c r="F14" s="327"/>
      <c r="G14" s="328"/>
      <c r="H14" s="329"/>
    </row>
    <row r="15" spans="2:9" s="185" customFormat="1" ht="18.75" customHeight="1">
      <c r="B15" s="307"/>
      <c r="C15" s="308"/>
      <c r="D15" s="308"/>
      <c r="E15" s="308"/>
      <c r="F15" s="308"/>
      <c r="G15" s="308"/>
      <c r="H15" s="308"/>
    </row>
    <row r="16" spans="2:9">
      <c r="B16" s="173" t="s">
        <v>234</v>
      </c>
    </row>
    <row r="17" spans="2:2">
      <c r="B17" s="173" t="s">
        <v>430</v>
      </c>
    </row>
  </sheetData>
  <mergeCells count="1">
    <mergeCell ref="B2:H2"/>
  </mergeCells>
  <phoneticPr fontId="7"/>
  <printOptions horizontalCentered="1"/>
  <pageMargins left="0.59055118110236227" right="0.59055118110236227" top="0.78740157480314965" bottom="0.78740157480314965" header="0.39370078740157483"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pageSetUpPr fitToPage="1"/>
  </sheetPr>
  <dimension ref="C1:K16"/>
  <sheetViews>
    <sheetView view="pageBreakPreview" zoomScale="85" zoomScaleNormal="100" zoomScaleSheetLayoutView="85" workbookViewId="0">
      <selection activeCell="L18" sqref="L18"/>
    </sheetView>
  </sheetViews>
  <sheetFormatPr defaultRowHeight="13.5"/>
  <cols>
    <col min="1" max="1" width="8.75" style="110" customWidth="1"/>
    <col min="2" max="2" width="9" style="110"/>
    <col min="3" max="3" width="10.875" style="110" customWidth="1"/>
    <col min="4" max="4" width="9" style="110"/>
    <col min="5" max="5" width="9.375" style="110" customWidth="1"/>
    <col min="6" max="7" width="9" style="110"/>
    <col min="8" max="8" width="13" style="110" customWidth="1"/>
    <col min="9" max="16384" width="9" style="110"/>
  </cols>
  <sheetData>
    <row r="1" spans="3:11">
      <c r="C1" s="110" t="s">
        <v>347</v>
      </c>
    </row>
    <row r="3" spans="3:11" ht="17.25">
      <c r="C3" s="620" t="s">
        <v>451</v>
      </c>
      <c r="D3" s="620"/>
      <c r="E3" s="620"/>
      <c r="F3" s="620"/>
      <c r="G3" s="620"/>
      <c r="H3" s="620"/>
      <c r="I3" s="620"/>
      <c r="J3" s="620"/>
      <c r="K3" s="620"/>
    </row>
    <row r="4" spans="3:11" ht="17.25">
      <c r="C4" s="339"/>
      <c r="D4" s="339"/>
      <c r="E4" s="339"/>
      <c r="F4" s="339"/>
      <c r="G4" s="339"/>
      <c r="H4" s="339"/>
      <c r="I4" s="339"/>
      <c r="J4" s="339"/>
      <c r="K4" s="339"/>
    </row>
    <row r="5" spans="3:11" ht="13.5" customHeight="1">
      <c r="C5" s="553" t="s">
        <v>342</v>
      </c>
      <c r="D5" s="553"/>
      <c r="E5" s="553"/>
      <c r="F5" s="553"/>
      <c r="G5" s="553"/>
      <c r="H5" s="553"/>
      <c r="I5" s="553"/>
      <c r="J5" s="553"/>
      <c r="K5" s="553"/>
    </row>
    <row r="6" spans="3:11">
      <c r="C6" s="553"/>
      <c r="D6" s="553"/>
      <c r="E6" s="553"/>
      <c r="F6" s="553"/>
      <c r="G6" s="553"/>
      <c r="H6" s="553"/>
      <c r="I6" s="553"/>
      <c r="J6" s="553"/>
      <c r="K6" s="553"/>
    </row>
    <row r="7" spans="3:11" ht="14.25">
      <c r="C7" s="111"/>
      <c r="D7" s="338"/>
      <c r="E7" s="338"/>
      <c r="F7" s="338"/>
      <c r="G7" s="338"/>
      <c r="H7" s="338"/>
      <c r="I7" s="338"/>
      <c r="J7" s="338"/>
      <c r="K7" s="338"/>
    </row>
    <row r="8" spans="3:11" s="189" customFormat="1" ht="16.5" customHeight="1">
      <c r="D8" s="621"/>
      <c r="E8" s="622"/>
      <c r="F8" s="625"/>
      <c r="G8" s="625"/>
      <c r="H8" s="625"/>
      <c r="I8" s="625"/>
      <c r="J8" s="622"/>
    </row>
    <row r="9" spans="3:11" s="189" customFormat="1" ht="45" customHeight="1">
      <c r="D9" s="623" t="s">
        <v>343</v>
      </c>
      <c r="E9" s="624"/>
      <c r="F9" s="626" t="s">
        <v>1</v>
      </c>
      <c r="G9" s="626"/>
      <c r="H9" s="626"/>
      <c r="I9" s="626"/>
      <c r="J9" s="627"/>
    </row>
    <row r="10" spans="3:11" s="381" customFormat="1"/>
    <row r="11" spans="3:11" s="381" customFormat="1" ht="24.75" customHeight="1">
      <c r="D11" s="382" t="s">
        <v>3</v>
      </c>
      <c r="E11" s="628" t="s">
        <v>344</v>
      </c>
      <c r="F11" s="628"/>
      <c r="G11" s="628"/>
      <c r="H11" s="628"/>
      <c r="I11" s="628"/>
      <c r="J11" s="628"/>
    </row>
    <row r="12" spans="3:11" s="381" customFormat="1" ht="24.75" customHeight="1">
      <c r="E12" s="628"/>
      <c r="F12" s="628"/>
      <c r="G12" s="628"/>
      <c r="H12" s="628"/>
      <c r="I12" s="628"/>
      <c r="J12" s="628"/>
    </row>
    <row r="13" spans="3:11" s="381" customFormat="1"/>
    <row r="14" spans="3:11" s="381" customFormat="1" ht="15" customHeight="1">
      <c r="D14" s="621"/>
      <c r="E14" s="622"/>
      <c r="F14" s="625"/>
      <c r="G14" s="625"/>
      <c r="H14" s="625"/>
      <c r="I14" s="625"/>
      <c r="J14" s="622"/>
    </row>
    <row r="15" spans="3:11" s="381" customFormat="1" ht="45" customHeight="1">
      <c r="D15" s="623" t="s">
        <v>340</v>
      </c>
      <c r="E15" s="624"/>
      <c r="F15" s="626" t="s">
        <v>341</v>
      </c>
      <c r="G15" s="626"/>
      <c r="H15" s="626"/>
      <c r="I15" s="626"/>
      <c r="J15" s="627"/>
    </row>
    <row r="16" spans="3:11">
      <c r="C16" s="338"/>
      <c r="D16" s="338"/>
      <c r="E16" s="338"/>
      <c r="F16" s="338"/>
      <c r="G16" s="338"/>
      <c r="H16" s="338"/>
      <c r="I16" s="338"/>
      <c r="J16" s="338"/>
      <c r="K16" s="190" t="s">
        <v>2</v>
      </c>
    </row>
  </sheetData>
  <mergeCells count="11">
    <mergeCell ref="E11:J12"/>
    <mergeCell ref="D14:E14"/>
    <mergeCell ref="F14:J14"/>
    <mergeCell ref="D15:E15"/>
    <mergeCell ref="F15:J15"/>
    <mergeCell ref="C3:K3"/>
    <mergeCell ref="D8:E8"/>
    <mergeCell ref="D9:E9"/>
    <mergeCell ref="F8:J8"/>
    <mergeCell ref="F9:J9"/>
    <mergeCell ref="C5:K6"/>
  </mergeCells>
  <phoneticPr fontId="4"/>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pageSetUpPr fitToPage="1"/>
  </sheetPr>
  <dimension ref="B1:I43"/>
  <sheetViews>
    <sheetView showGridLines="0" tabSelected="1" view="pageBreakPreview" topLeftCell="A23" zoomScale="70" zoomScaleNormal="85" zoomScaleSheetLayoutView="70" workbookViewId="0">
      <selection activeCell="L18" sqref="L18"/>
    </sheetView>
  </sheetViews>
  <sheetFormatPr defaultRowHeight="27.95" customHeight="1"/>
  <cols>
    <col min="1" max="1" width="8.75" style="192" customWidth="1"/>
    <col min="2" max="2" width="5.625" style="192" customWidth="1"/>
    <col min="3" max="3" width="18.75" style="192" customWidth="1"/>
    <col min="4" max="4" width="47.25" style="192" customWidth="1"/>
    <col min="5" max="8" width="7.75" style="192" customWidth="1"/>
    <col min="9" max="9" width="47.5" style="192" customWidth="1"/>
    <col min="10" max="16384" width="9" style="192"/>
  </cols>
  <sheetData>
    <row r="1" spans="2:9" ht="27.95" customHeight="1">
      <c r="B1" s="191" t="s">
        <v>389</v>
      </c>
    </row>
    <row r="2" spans="2:9" ht="31.5" customHeight="1">
      <c r="B2" s="631" t="s">
        <v>0</v>
      </c>
      <c r="C2" s="631"/>
      <c r="D2" s="631"/>
      <c r="E2" s="631"/>
      <c r="F2" s="631"/>
      <c r="G2" s="631"/>
      <c r="H2" s="631"/>
      <c r="I2" s="631"/>
    </row>
    <row r="3" spans="2:9" ht="12.75" customHeight="1">
      <c r="B3" s="193"/>
      <c r="C3" s="193"/>
      <c r="D3" s="193"/>
      <c r="E3" s="193"/>
      <c r="F3" s="193"/>
      <c r="G3" s="193"/>
      <c r="H3" s="193"/>
      <c r="I3" s="193"/>
    </row>
    <row r="4" spans="2:9" s="194" customFormat="1" ht="36" customHeight="1">
      <c r="B4" s="634" t="s">
        <v>8</v>
      </c>
      <c r="C4" s="634" t="s">
        <v>9</v>
      </c>
      <c r="D4" s="632" t="s">
        <v>10</v>
      </c>
      <c r="E4" s="634" t="s">
        <v>53</v>
      </c>
      <c r="F4" s="634"/>
      <c r="G4" s="634" t="s">
        <v>11</v>
      </c>
      <c r="H4" s="634"/>
      <c r="I4" s="632" t="s">
        <v>12</v>
      </c>
    </row>
    <row r="5" spans="2:9" s="194" customFormat="1" ht="27.95" customHeight="1">
      <c r="B5" s="635"/>
      <c r="C5" s="635"/>
      <c r="D5" s="633"/>
      <c r="E5" s="346" t="s">
        <v>269</v>
      </c>
      <c r="F5" s="346" t="s">
        <v>6</v>
      </c>
      <c r="G5" s="346" t="s">
        <v>269</v>
      </c>
      <c r="H5" s="346" t="s">
        <v>6</v>
      </c>
      <c r="I5" s="633"/>
    </row>
    <row r="6" spans="2:9" s="194" customFormat="1" ht="33.950000000000003" customHeight="1">
      <c r="B6" s="630" t="s">
        <v>264</v>
      </c>
      <c r="C6" s="340" t="s">
        <v>180</v>
      </c>
      <c r="D6" s="341" t="s">
        <v>253</v>
      </c>
      <c r="E6" s="347" t="s">
        <v>7</v>
      </c>
      <c r="F6" s="347"/>
      <c r="G6" s="348"/>
      <c r="H6" s="349"/>
      <c r="I6" s="350"/>
    </row>
    <row r="7" spans="2:9" s="194" customFormat="1" ht="33.950000000000003" customHeight="1">
      <c r="B7" s="630"/>
      <c r="C7" s="629" t="s">
        <v>13</v>
      </c>
      <c r="D7" s="342" t="s">
        <v>276</v>
      </c>
      <c r="E7" s="351" t="s">
        <v>254</v>
      </c>
      <c r="F7" s="351" t="s">
        <v>254</v>
      </c>
      <c r="G7" s="352"/>
      <c r="H7" s="353"/>
      <c r="I7" s="354"/>
    </row>
    <row r="8" spans="2:9" s="194" customFormat="1" ht="16.5" customHeight="1">
      <c r="B8" s="630"/>
      <c r="C8" s="629"/>
      <c r="D8" s="343" t="s">
        <v>277</v>
      </c>
      <c r="E8" s="355" t="s">
        <v>254</v>
      </c>
      <c r="F8" s="355" t="s">
        <v>254</v>
      </c>
      <c r="G8" s="356"/>
      <c r="H8" s="357"/>
      <c r="I8" s="358"/>
    </row>
    <row r="9" spans="2:9" s="194" customFormat="1" ht="33.950000000000003" customHeight="1">
      <c r="B9" s="630"/>
      <c r="C9" s="340" t="s">
        <v>15</v>
      </c>
      <c r="D9" s="344" t="s">
        <v>255</v>
      </c>
      <c r="E9" s="359" t="s">
        <v>7</v>
      </c>
      <c r="F9" s="359"/>
      <c r="G9" s="360"/>
      <c r="H9" s="361"/>
      <c r="I9" s="362"/>
    </row>
    <row r="10" spans="2:9" s="194" customFormat="1" ht="33.950000000000003" customHeight="1">
      <c r="B10" s="630"/>
      <c r="C10" s="340" t="s">
        <v>16</v>
      </c>
      <c r="D10" s="340" t="s">
        <v>17</v>
      </c>
      <c r="E10" s="363" t="s">
        <v>7</v>
      </c>
      <c r="F10" s="363"/>
      <c r="G10" s="364"/>
      <c r="H10" s="365"/>
      <c r="I10" s="366"/>
    </row>
    <row r="11" spans="2:9" s="194" customFormat="1" ht="33.950000000000003" customHeight="1">
      <c r="B11" s="630"/>
      <c r="C11" s="384" t="s">
        <v>18</v>
      </c>
      <c r="D11" s="342" t="s">
        <v>19</v>
      </c>
      <c r="E11" s="351" t="s">
        <v>7</v>
      </c>
      <c r="F11" s="351"/>
      <c r="G11" s="352"/>
      <c r="H11" s="353"/>
      <c r="I11" s="354"/>
    </row>
    <row r="12" spans="2:9" s="194" customFormat="1" ht="16.5" customHeight="1">
      <c r="B12" s="630"/>
      <c r="C12" s="340" t="s">
        <v>20</v>
      </c>
      <c r="D12" s="340" t="s">
        <v>21</v>
      </c>
      <c r="E12" s="367"/>
      <c r="F12" s="367" t="s">
        <v>7</v>
      </c>
      <c r="G12" s="364"/>
      <c r="H12" s="365"/>
      <c r="I12" s="366"/>
    </row>
    <row r="13" spans="2:9" s="194" customFormat="1" ht="33.950000000000003" customHeight="1">
      <c r="B13" s="630"/>
      <c r="C13" s="629" t="s">
        <v>22</v>
      </c>
      <c r="D13" s="342" t="s">
        <v>23</v>
      </c>
      <c r="E13" s="351" t="s">
        <v>7</v>
      </c>
      <c r="F13" s="351"/>
      <c r="G13" s="352"/>
      <c r="H13" s="353"/>
      <c r="I13" s="354"/>
    </row>
    <row r="14" spans="2:9" s="194" customFormat="1" ht="33.950000000000003" customHeight="1">
      <c r="B14" s="630"/>
      <c r="C14" s="629"/>
      <c r="D14" s="343" t="s">
        <v>24</v>
      </c>
      <c r="E14" s="355"/>
      <c r="F14" s="355" t="s">
        <v>7</v>
      </c>
      <c r="G14" s="356"/>
      <c r="H14" s="357"/>
      <c r="I14" s="358"/>
    </row>
    <row r="15" spans="2:9" s="194" customFormat="1" ht="33.950000000000003" customHeight="1">
      <c r="B15" s="630"/>
      <c r="C15" s="629" t="s">
        <v>25</v>
      </c>
      <c r="D15" s="342" t="s">
        <v>26</v>
      </c>
      <c r="E15" s="351"/>
      <c r="F15" s="351" t="s">
        <v>7</v>
      </c>
      <c r="G15" s="352"/>
      <c r="H15" s="353"/>
      <c r="I15" s="354"/>
    </row>
    <row r="16" spans="2:9" s="194" customFormat="1" ht="33.950000000000003" customHeight="1">
      <c r="B16" s="630"/>
      <c r="C16" s="629"/>
      <c r="D16" s="343" t="s">
        <v>27</v>
      </c>
      <c r="E16" s="355" t="s">
        <v>7</v>
      </c>
      <c r="F16" s="355"/>
      <c r="G16" s="356"/>
      <c r="H16" s="357"/>
      <c r="I16" s="358"/>
    </row>
    <row r="17" spans="2:9" s="194" customFormat="1" ht="33.950000000000003" customHeight="1">
      <c r="B17" s="630"/>
      <c r="C17" s="340" t="s">
        <v>28</v>
      </c>
      <c r="D17" s="340" t="s">
        <v>29</v>
      </c>
      <c r="E17" s="363"/>
      <c r="F17" s="363" t="s">
        <v>7</v>
      </c>
      <c r="G17" s="364"/>
      <c r="H17" s="365"/>
      <c r="I17" s="366"/>
    </row>
    <row r="18" spans="2:9" s="194" customFormat="1" ht="33.950000000000003" customHeight="1">
      <c r="B18" s="630"/>
      <c r="C18" s="340" t="s">
        <v>181</v>
      </c>
      <c r="D18" s="340" t="s">
        <v>30</v>
      </c>
      <c r="E18" s="363"/>
      <c r="F18" s="363" t="s">
        <v>7</v>
      </c>
      <c r="G18" s="364"/>
      <c r="H18" s="365"/>
      <c r="I18" s="366"/>
    </row>
    <row r="19" spans="2:9" s="194" customFormat="1" ht="33.950000000000003" customHeight="1">
      <c r="B19" s="630"/>
      <c r="C19" s="629" t="s">
        <v>31</v>
      </c>
      <c r="D19" s="342" t="s">
        <v>278</v>
      </c>
      <c r="E19" s="351" t="s">
        <v>7</v>
      </c>
      <c r="F19" s="351" t="s">
        <v>254</v>
      </c>
      <c r="G19" s="352"/>
      <c r="H19" s="353"/>
      <c r="I19" s="354"/>
    </row>
    <row r="20" spans="2:9" s="194" customFormat="1" ht="33.950000000000003" customHeight="1">
      <c r="B20" s="630"/>
      <c r="C20" s="629"/>
      <c r="D20" s="343" t="s">
        <v>279</v>
      </c>
      <c r="E20" s="355" t="s">
        <v>7</v>
      </c>
      <c r="F20" s="355" t="s">
        <v>254</v>
      </c>
      <c r="G20" s="356"/>
      <c r="H20" s="357"/>
      <c r="I20" s="358"/>
    </row>
    <row r="21" spans="2:9" s="194" customFormat="1" ht="33.950000000000003" customHeight="1">
      <c r="B21" s="630"/>
      <c r="C21" s="340" t="s">
        <v>32</v>
      </c>
      <c r="D21" s="344" t="s">
        <v>33</v>
      </c>
      <c r="E21" s="359"/>
      <c r="F21" s="359" t="s">
        <v>7</v>
      </c>
      <c r="G21" s="360"/>
      <c r="H21" s="361"/>
      <c r="I21" s="362"/>
    </row>
    <row r="22" spans="2:9" s="194" customFormat="1" ht="33.950000000000003" customHeight="1">
      <c r="B22" s="630"/>
      <c r="C22" s="629" t="s">
        <v>182</v>
      </c>
      <c r="D22" s="342" t="s">
        <v>280</v>
      </c>
      <c r="E22" s="351" t="s">
        <v>7</v>
      </c>
      <c r="F22" s="351"/>
      <c r="G22" s="352"/>
      <c r="H22" s="353"/>
      <c r="I22" s="354"/>
    </row>
    <row r="23" spans="2:9" s="194" customFormat="1" ht="33.950000000000003" customHeight="1">
      <c r="B23" s="630"/>
      <c r="C23" s="629"/>
      <c r="D23" s="343" t="s">
        <v>34</v>
      </c>
      <c r="E23" s="355"/>
      <c r="F23" s="355" t="s">
        <v>7</v>
      </c>
      <c r="G23" s="356"/>
      <c r="H23" s="357"/>
      <c r="I23" s="358"/>
    </row>
    <row r="24" spans="2:9" s="194" customFormat="1" ht="33.950000000000003" customHeight="1">
      <c r="B24" s="630"/>
      <c r="C24" s="340" t="s">
        <v>35</v>
      </c>
      <c r="D24" s="345" t="s">
        <v>281</v>
      </c>
      <c r="E24" s="368" t="s">
        <v>7</v>
      </c>
      <c r="F24" s="368" t="s">
        <v>14</v>
      </c>
      <c r="G24" s="360"/>
      <c r="H24" s="361"/>
      <c r="I24" s="362"/>
    </row>
    <row r="25" spans="2:9" s="194" customFormat="1" ht="33.950000000000003" customHeight="1">
      <c r="B25" s="630" t="s">
        <v>265</v>
      </c>
      <c r="C25" s="629" t="s">
        <v>36</v>
      </c>
      <c r="D25" s="342" t="s">
        <v>266</v>
      </c>
      <c r="E25" s="351" t="s">
        <v>7</v>
      </c>
      <c r="F25" s="351"/>
      <c r="G25" s="352"/>
      <c r="H25" s="353"/>
      <c r="I25" s="354"/>
    </row>
    <row r="26" spans="2:9" s="194" customFormat="1" ht="33.950000000000003" customHeight="1">
      <c r="B26" s="630"/>
      <c r="C26" s="629"/>
      <c r="D26" s="343" t="s">
        <v>37</v>
      </c>
      <c r="E26" s="355"/>
      <c r="F26" s="355" t="s">
        <v>7</v>
      </c>
      <c r="G26" s="356"/>
      <c r="H26" s="357"/>
      <c r="I26" s="358"/>
    </row>
    <row r="27" spans="2:9" s="194" customFormat="1" ht="33.950000000000003" customHeight="1">
      <c r="B27" s="630"/>
      <c r="C27" s="629" t="s">
        <v>38</v>
      </c>
      <c r="D27" s="342" t="s">
        <v>267</v>
      </c>
      <c r="E27" s="351" t="s">
        <v>7</v>
      </c>
      <c r="F27" s="351"/>
      <c r="G27" s="352"/>
      <c r="H27" s="353"/>
      <c r="I27" s="354"/>
    </row>
    <row r="28" spans="2:9" s="194" customFormat="1" ht="33.950000000000003" customHeight="1">
      <c r="B28" s="630"/>
      <c r="C28" s="629"/>
      <c r="D28" s="343" t="s">
        <v>39</v>
      </c>
      <c r="E28" s="355"/>
      <c r="F28" s="355" t="s">
        <v>7</v>
      </c>
      <c r="G28" s="356"/>
      <c r="H28" s="357"/>
      <c r="I28" s="358"/>
    </row>
    <row r="29" spans="2:9" s="194" customFormat="1" ht="33.950000000000003" customHeight="1">
      <c r="B29" s="630"/>
      <c r="C29" s="629" t="s">
        <v>40</v>
      </c>
      <c r="D29" s="342" t="s">
        <v>268</v>
      </c>
      <c r="E29" s="351" t="s">
        <v>7</v>
      </c>
      <c r="F29" s="351"/>
      <c r="G29" s="352"/>
      <c r="H29" s="353"/>
      <c r="I29" s="354"/>
    </row>
    <row r="30" spans="2:9" s="194" customFormat="1" ht="33.950000000000003" customHeight="1">
      <c r="B30" s="630"/>
      <c r="C30" s="629"/>
      <c r="D30" s="343" t="s">
        <v>41</v>
      </c>
      <c r="E30" s="355"/>
      <c r="F30" s="355" t="s">
        <v>7</v>
      </c>
      <c r="G30" s="356"/>
      <c r="H30" s="357"/>
      <c r="I30" s="358"/>
    </row>
    <row r="31" spans="2:9" s="194" customFormat="1" ht="33.950000000000003" customHeight="1">
      <c r="B31" s="630" t="s">
        <v>263</v>
      </c>
      <c r="C31" s="629" t="s">
        <v>42</v>
      </c>
      <c r="D31" s="342" t="s">
        <v>256</v>
      </c>
      <c r="E31" s="351" t="s">
        <v>7</v>
      </c>
      <c r="F31" s="351"/>
      <c r="G31" s="352"/>
      <c r="H31" s="353"/>
      <c r="I31" s="354"/>
    </row>
    <row r="32" spans="2:9" ht="33.950000000000003" customHeight="1">
      <c r="B32" s="630"/>
      <c r="C32" s="629"/>
      <c r="D32" s="343" t="s">
        <v>43</v>
      </c>
      <c r="E32" s="355"/>
      <c r="F32" s="355" t="s">
        <v>7</v>
      </c>
      <c r="G32" s="356"/>
      <c r="H32" s="357"/>
      <c r="I32" s="358"/>
    </row>
    <row r="33" spans="2:9" ht="33.950000000000003" customHeight="1">
      <c r="B33" s="630"/>
      <c r="C33" s="629" t="s">
        <v>44</v>
      </c>
      <c r="D33" s="342" t="s">
        <v>257</v>
      </c>
      <c r="E33" s="351" t="s">
        <v>7</v>
      </c>
      <c r="F33" s="351"/>
      <c r="G33" s="352"/>
      <c r="H33" s="353"/>
      <c r="I33" s="354"/>
    </row>
    <row r="34" spans="2:9" ht="27.95" customHeight="1">
      <c r="B34" s="630"/>
      <c r="C34" s="629"/>
      <c r="D34" s="343" t="s">
        <v>45</v>
      </c>
      <c r="E34" s="355"/>
      <c r="F34" s="355" t="s">
        <v>7</v>
      </c>
      <c r="G34" s="356"/>
      <c r="H34" s="357"/>
      <c r="I34" s="358"/>
    </row>
    <row r="35" spans="2:9" ht="27.95" customHeight="1">
      <c r="B35" s="630"/>
      <c r="C35" s="340" t="s">
        <v>46</v>
      </c>
      <c r="D35" s="340" t="s">
        <v>47</v>
      </c>
      <c r="E35" s="363"/>
      <c r="F35" s="363" t="s">
        <v>7</v>
      </c>
      <c r="G35" s="364"/>
      <c r="H35" s="365"/>
      <c r="I35" s="366"/>
    </row>
    <row r="36" spans="2:9" ht="27.95" customHeight="1">
      <c r="B36" s="630"/>
      <c r="C36" s="340" t="s">
        <v>48</v>
      </c>
      <c r="D36" s="344" t="s">
        <v>258</v>
      </c>
      <c r="E36" s="359"/>
      <c r="F36" s="359" t="s">
        <v>7</v>
      </c>
      <c r="G36" s="360"/>
      <c r="H36" s="361"/>
      <c r="I36" s="362"/>
    </row>
    <row r="37" spans="2:9" ht="27.95" customHeight="1">
      <c r="B37" s="630" t="s">
        <v>262</v>
      </c>
      <c r="C37" s="340" t="s">
        <v>49</v>
      </c>
      <c r="D37" s="340" t="s">
        <v>282</v>
      </c>
      <c r="E37" s="363" t="s">
        <v>7</v>
      </c>
      <c r="F37" s="363" t="s">
        <v>254</v>
      </c>
      <c r="G37" s="364"/>
      <c r="H37" s="365"/>
      <c r="I37" s="366"/>
    </row>
    <row r="38" spans="2:9" ht="27.95" customHeight="1">
      <c r="B38" s="630"/>
      <c r="C38" s="340" t="s">
        <v>50</v>
      </c>
      <c r="D38" s="344" t="s">
        <v>283</v>
      </c>
      <c r="E38" s="359" t="s">
        <v>7</v>
      </c>
      <c r="F38" s="359" t="s">
        <v>254</v>
      </c>
      <c r="G38" s="360"/>
      <c r="H38" s="361"/>
      <c r="I38" s="362"/>
    </row>
    <row r="39" spans="2:9" ht="27.95" customHeight="1">
      <c r="B39" s="630"/>
      <c r="C39" s="340" t="s">
        <v>48</v>
      </c>
      <c r="D39" s="340" t="s">
        <v>259</v>
      </c>
      <c r="E39" s="363"/>
      <c r="F39" s="363" t="s">
        <v>7</v>
      </c>
      <c r="G39" s="364"/>
      <c r="H39" s="365"/>
      <c r="I39" s="366"/>
    </row>
    <row r="40" spans="2:9" ht="27.95" customHeight="1">
      <c r="B40" s="630"/>
      <c r="C40" s="340" t="s">
        <v>260</v>
      </c>
      <c r="D40" s="340" t="s">
        <v>261</v>
      </c>
      <c r="E40" s="363"/>
      <c r="F40" s="363" t="s">
        <v>7</v>
      </c>
      <c r="G40" s="364"/>
      <c r="H40" s="365"/>
      <c r="I40" s="366"/>
    </row>
    <row r="41" spans="2:9" ht="27.95" customHeight="1">
      <c r="B41" s="630"/>
      <c r="C41" s="340" t="s">
        <v>51</v>
      </c>
      <c r="D41" s="345" t="s">
        <v>52</v>
      </c>
      <c r="E41" s="368"/>
      <c r="F41" s="368" t="s">
        <v>7</v>
      </c>
      <c r="G41" s="369"/>
      <c r="H41" s="370"/>
      <c r="I41" s="371"/>
    </row>
    <row r="42" spans="2:9" ht="23.25" customHeight="1">
      <c r="B42" s="372" t="s">
        <v>271</v>
      </c>
      <c r="C42" s="373"/>
      <c r="D42" s="373"/>
      <c r="E42" s="373"/>
      <c r="F42" s="373"/>
      <c r="G42" s="373"/>
      <c r="H42" s="373"/>
      <c r="I42" s="373"/>
    </row>
    <row r="43" spans="2:9" ht="23.25" customHeight="1">
      <c r="B43" s="374" t="s">
        <v>270</v>
      </c>
    </row>
  </sheetData>
  <mergeCells count="21">
    <mergeCell ref="B37:B41"/>
    <mergeCell ref="C33:C34"/>
    <mergeCell ref="B2:I2"/>
    <mergeCell ref="C7:C8"/>
    <mergeCell ref="C15:C16"/>
    <mergeCell ref="B6:B24"/>
    <mergeCell ref="I4:I5"/>
    <mergeCell ref="G4:H4"/>
    <mergeCell ref="C22:C23"/>
    <mergeCell ref="B4:B5"/>
    <mergeCell ref="C4:C5"/>
    <mergeCell ref="D4:D5"/>
    <mergeCell ref="E4:F4"/>
    <mergeCell ref="C25:C26"/>
    <mergeCell ref="C13:C14"/>
    <mergeCell ref="C19:C20"/>
    <mergeCell ref="C29:C30"/>
    <mergeCell ref="C31:C32"/>
    <mergeCell ref="B25:B30"/>
    <mergeCell ref="C27:C28"/>
    <mergeCell ref="B31:B36"/>
  </mergeCells>
  <phoneticPr fontId="4"/>
  <printOptions horizontalCentered="1"/>
  <pageMargins left="0.59055118110236227" right="0.59055118110236227" top="0.59055118110236227" bottom="0.59055118110236227" header="0.51181102362204722" footer="0.51181102362204722"/>
  <pageSetup paperSize="8"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I23"/>
  <sheetViews>
    <sheetView view="pageBreakPreview" zoomScaleNormal="100" zoomScaleSheetLayoutView="100" workbookViewId="0">
      <selection activeCell="L18" sqref="L18"/>
    </sheetView>
  </sheetViews>
  <sheetFormatPr defaultColWidth="8.875" defaultRowHeight="13.5"/>
  <cols>
    <col min="1" max="1" width="8.75" style="1" customWidth="1"/>
    <col min="2" max="2" width="2.375" style="1" customWidth="1"/>
    <col min="3" max="3" width="4" style="1" bestFit="1" customWidth="1"/>
    <col min="4" max="4" width="19.125" style="1" bestFit="1" customWidth="1"/>
    <col min="5" max="7" width="11.375" style="1" customWidth="1"/>
    <col min="8" max="8" width="13" style="1" customWidth="1"/>
    <col min="9" max="9" width="9.875" style="1" customWidth="1"/>
    <col min="10" max="10" width="2.375" style="1" customWidth="1"/>
    <col min="11" max="256" width="8.875" style="1"/>
    <col min="257" max="257" width="9.875" style="1" customWidth="1"/>
    <col min="258" max="258" width="2.375" style="1" customWidth="1"/>
    <col min="259" max="259" width="4" style="1" bestFit="1" customWidth="1"/>
    <col min="260" max="260" width="19.125" style="1" bestFit="1" customWidth="1"/>
    <col min="261" max="264" width="11.375" style="1" customWidth="1"/>
    <col min="265" max="265" width="9.875" style="1" customWidth="1"/>
    <col min="266" max="266" width="2.375" style="1" customWidth="1"/>
    <col min="267" max="512" width="8.875" style="1"/>
    <col min="513" max="513" width="9.875" style="1" customWidth="1"/>
    <col min="514" max="514" width="2.375" style="1" customWidth="1"/>
    <col min="515" max="515" width="4" style="1" bestFit="1" customWidth="1"/>
    <col min="516" max="516" width="19.125" style="1" bestFit="1" customWidth="1"/>
    <col min="517" max="520" width="11.375" style="1" customWidth="1"/>
    <col min="521" max="521" width="9.875" style="1" customWidth="1"/>
    <col min="522" max="522" width="2.375" style="1" customWidth="1"/>
    <col min="523" max="768" width="8.875" style="1"/>
    <col min="769" max="769" width="9.875" style="1" customWidth="1"/>
    <col min="770" max="770" width="2.375" style="1" customWidth="1"/>
    <col min="771" max="771" width="4" style="1" bestFit="1" customWidth="1"/>
    <col min="772" max="772" width="19.125" style="1" bestFit="1" customWidth="1"/>
    <col min="773" max="776" width="11.375" style="1" customWidth="1"/>
    <col min="777" max="777" width="9.875" style="1" customWidth="1"/>
    <col min="778" max="778" width="2.375" style="1" customWidth="1"/>
    <col min="779" max="1024" width="8.875" style="1"/>
    <col min="1025" max="1025" width="9.875" style="1" customWidth="1"/>
    <col min="1026" max="1026" width="2.375" style="1" customWidth="1"/>
    <col min="1027" max="1027" width="4" style="1" bestFit="1" customWidth="1"/>
    <col min="1028" max="1028" width="19.125" style="1" bestFit="1" customWidth="1"/>
    <col min="1029" max="1032" width="11.375" style="1" customWidth="1"/>
    <col min="1033" max="1033" width="9.875" style="1" customWidth="1"/>
    <col min="1034" max="1034" width="2.375" style="1" customWidth="1"/>
    <col min="1035" max="1280" width="8.875" style="1"/>
    <col min="1281" max="1281" width="9.875" style="1" customWidth="1"/>
    <col min="1282" max="1282" width="2.375" style="1" customWidth="1"/>
    <col min="1283" max="1283" width="4" style="1" bestFit="1" customWidth="1"/>
    <col min="1284" max="1284" width="19.125" style="1" bestFit="1" customWidth="1"/>
    <col min="1285" max="1288" width="11.375" style="1" customWidth="1"/>
    <col min="1289" max="1289" width="9.875" style="1" customWidth="1"/>
    <col min="1290" max="1290" width="2.375" style="1" customWidth="1"/>
    <col min="1291" max="1536" width="8.875" style="1"/>
    <col min="1537" max="1537" width="9.875" style="1" customWidth="1"/>
    <col min="1538" max="1538" width="2.375" style="1" customWidth="1"/>
    <col min="1539" max="1539" width="4" style="1" bestFit="1" customWidth="1"/>
    <col min="1540" max="1540" width="19.125" style="1" bestFit="1" customWidth="1"/>
    <col min="1541" max="1544" width="11.375" style="1" customWidth="1"/>
    <col min="1545" max="1545" width="9.875" style="1" customWidth="1"/>
    <col min="1546" max="1546" width="2.375" style="1" customWidth="1"/>
    <col min="1547" max="1792" width="8.875" style="1"/>
    <col min="1793" max="1793" width="9.875" style="1" customWidth="1"/>
    <col min="1794" max="1794" width="2.375" style="1" customWidth="1"/>
    <col min="1795" max="1795" width="4" style="1" bestFit="1" customWidth="1"/>
    <col min="1796" max="1796" width="19.125" style="1" bestFit="1" customWidth="1"/>
    <col min="1797" max="1800" width="11.375" style="1" customWidth="1"/>
    <col min="1801" max="1801" width="9.875" style="1" customWidth="1"/>
    <col min="1802" max="1802" width="2.375" style="1" customWidth="1"/>
    <col min="1803" max="2048" width="8.875" style="1"/>
    <col min="2049" max="2049" width="9.875" style="1" customWidth="1"/>
    <col min="2050" max="2050" width="2.375" style="1" customWidth="1"/>
    <col min="2051" max="2051" width="4" style="1" bestFit="1" customWidth="1"/>
    <col min="2052" max="2052" width="19.125" style="1" bestFit="1" customWidth="1"/>
    <col min="2053" max="2056" width="11.375" style="1" customWidth="1"/>
    <col min="2057" max="2057" width="9.875" style="1" customWidth="1"/>
    <col min="2058" max="2058" width="2.375" style="1" customWidth="1"/>
    <col min="2059" max="2304" width="8.875" style="1"/>
    <col min="2305" max="2305" width="9.875" style="1" customWidth="1"/>
    <col min="2306" max="2306" width="2.375" style="1" customWidth="1"/>
    <col min="2307" max="2307" width="4" style="1" bestFit="1" customWidth="1"/>
    <col min="2308" max="2308" width="19.125" style="1" bestFit="1" customWidth="1"/>
    <col min="2309" max="2312" width="11.375" style="1" customWidth="1"/>
    <col min="2313" max="2313" width="9.875" style="1" customWidth="1"/>
    <col min="2314" max="2314" width="2.375" style="1" customWidth="1"/>
    <col min="2315" max="2560" width="8.875" style="1"/>
    <col min="2561" max="2561" width="9.875" style="1" customWidth="1"/>
    <col min="2562" max="2562" width="2.375" style="1" customWidth="1"/>
    <col min="2563" max="2563" width="4" style="1" bestFit="1" customWidth="1"/>
    <col min="2564" max="2564" width="19.125" style="1" bestFit="1" customWidth="1"/>
    <col min="2565" max="2568" width="11.375" style="1" customWidth="1"/>
    <col min="2569" max="2569" width="9.875" style="1" customWidth="1"/>
    <col min="2570" max="2570" width="2.375" style="1" customWidth="1"/>
    <col min="2571" max="2816" width="8.875" style="1"/>
    <col min="2817" max="2817" width="9.875" style="1" customWidth="1"/>
    <col min="2818" max="2818" width="2.375" style="1" customWidth="1"/>
    <col min="2819" max="2819" width="4" style="1" bestFit="1" customWidth="1"/>
    <col min="2820" max="2820" width="19.125" style="1" bestFit="1" customWidth="1"/>
    <col min="2821" max="2824" width="11.375" style="1" customWidth="1"/>
    <col min="2825" max="2825" width="9.875" style="1" customWidth="1"/>
    <col min="2826" max="2826" width="2.375" style="1" customWidth="1"/>
    <col min="2827" max="3072" width="8.875" style="1"/>
    <col min="3073" max="3073" width="9.875" style="1" customWidth="1"/>
    <col min="3074" max="3074" width="2.375" style="1" customWidth="1"/>
    <col min="3075" max="3075" width="4" style="1" bestFit="1" customWidth="1"/>
    <col min="3076" max="3076" width="19.125" style="1" bestFit="1" customWidth="1"/>
    <col min="3077" max="3080" width="11.375" style="1" customWidth="1"/>
    <col min="3081" max="3081" width="9.875" style="1" customWidth="1"/>
    <col min="3082" max="3082" width="2.375" style="1" customWidth="1"/>
    <col min="3083" max="3328" width="8.875" style="1"/>
    <col min="3329" max="3329" width="9.875" style="1" customWidth="1"/>
    <col min="3330" max="3330" width="2.375" style="1" customWidth="1"/>
    <col min="3331" max="3331" width="4" style="1" bestFit="1" customWidth="1"/>
    <col min="3332" max="3332" width="19.125" style="1" bestFit="1" customWidth="1"/>
    <col min="3333" max="3336" width="11.375" style="1" customWidth="1"/>
    <col min="3337" max="3337" width="9.875" style="1" customWidth="1"/>
    <col min="3338" max="3338" width="2.375" style="1" customWidth="1"/>
    <col min="3339" max="3584" width="8.875" style="1"/>
    <col min="3585" max="3585" width="9.875" style="1" customWidth="1"/>
    <col min="3586" max="3586" width="2.375" style="1" customWidth="1"/>
    <col min="3587" max="3587" width="4" style="1" bestFit="1" customWidth="1"/>
    <col min="3588" max="3588" width="19.125" style="1" bestFit="1" customWidth="1"/>
    <col min="3589" max="3592" width="11.375" style="1" customWidth="1"/>
    <col min="3593" max="3593" width="9.875" style="1" customWidth="1"/>
    <col min="3594" max="3594" width="2.375" style="1" customWidth="1"/>
    <col min="3595" max="3840" width="8.875" style="1"/>
    <col min="3841" max="3841" width="9.875" style="1" customWidth="1"/>
    <col min="3842" max="3842" width="2.375" style="1" customWidth="1"/>
    <col min="3843" max="3843" width="4" style="1" bestFit="1" customWidth="1"/>
    <col min="3844" max="3844" width="19.125" style="1" bestFit="1" customWidth="1"/>
    <col min="3845" max="3848" width="11.375" style="1" customWidth="1"/>
    <col min="3849" max="3849" width="9.875" style="1" customWidth="1"/>
    <col min="3850" max="3850" width="2.375" style="1" customWidth="1"/>
    <col min="3851" max="4096" width="8.875" style="1"/>
    <col min="4097" max="4097" width="9.875" style="1" customWidth="1"/>
    <col min="4098" max="4098" width="2.375" style="1" customWidth="1"/>
    <col min="4099" max="4099" width="4" style="1" bestFit="1" customWidth="1"/>
    <col min="4100" max="4100" width="19.125" style="1" bestFit="1" customWidth="1"/>
    <col min="4101" max="4104" width="11.375" style="1" customWidth="1"/>
    <col min="4105" max="4105" width="9.875" style="1" customWidth="1"/>
    <col min="4106" max="4106" width="2.375" style="1" customWidth="1"/>
    <col min="4107" max="4352" width="8.875" style="1"/>
    <col min="4353" max="4353" width="9.875" style="1" customWidth="1"/>
    <col min="4354" max="4354" width="2.375" style="1" customWidth="1"/>
    <col min="4355" max="4355" width="4" style="1" bestFit="1" customWidth="1"/>
    <col min="4356" max="4356" width="19.125" style="1" bestFit="1" customWidth="1"/>
    <col min="4357" max="4360" width="11.375" style="1" customWidth="1"/>
    <col min="4361" max="4361" width="9.875" style="1" customWidth="1"/>
    <col min="4362" max="4362" width="2.375" style="1" customWidth="1"/>
    <col min="4363" max="4608" width="8.875" style="1"/>
    <col min="4609" max="4609" width="9.875" style="1" customWidth="1"/>
    <col min="4610" max="4610" width="2.375" style="1" customWidth="1"/>
    <col min="4611" max="4611" width="4" style="1" bestFit="1" customWidth="1"/>
    <col min="4612" max="4612" width="19.125" style="1" bestFit="1" customWidth="1"/>
    <col min="4613" max="4616" width="11.375" style="1" customWidth="1"/>
    <col min="4617" max="4617" width="9.875" style="1" customWidth="1"/>
    <col min="4618" max="4618" width="2.375" style="1" customWidth="1"/>
    <col min="4619" max="4864" width="8.875" style="1"/>
    <col min="4865" max="4865" width="9.875" style="1" customWidth="1"/>
    <col min="4866" max="4866" width="2.375" style="1" customWidth="1"/>
    <col min="4867" max="4867" width="4" style="1" bestFit="1" customWidth="1"/>
    <col min="4868" max="4868" width="19.125" style="1" bestFit="1" customWidth="1"/>
    <col min="4869" max="4872" width="11.375" style="1" customWidth="1"/>
    <col min="4873" max="4873" width="9.875" style="1" customWidth="1"/>
    <col min="4874" max="4874" width="2.375" style="1" customWidth="1"/>
    <col min="4875" max="5120" width="8.875" style="1"/>
    <col min="5121" max="5121" width="9.875" style="1" customWidth="1"/>
    <col min="5122" max="5122" width="2.375" style="1" customWidth="1"/>
    <col min="5123" max="5123" width="4" style="1" bestFit="1" customWidth="1"/>
    <col min="5124" max="5124" width="19.125" style="1" bestFit="1" customWidth="1"/>
    <col min="5125" max="5128" width="11.375" style="1" customWidth="1"/>
    <col min="5129" max="5129" width="9.875" style="1" customWidth="1"/>
    <col min="5130" max="5130" width="2.375" style="1" customWidth="1"/>
    <col min="5131" max="5376" width="8.875" style="1"/>
    <col min="5377" max="5377" width="9.875" style="1" customWidth="1"/>
    <col min="5378" max="5378" width="2.375" style="1" customWidth="1"/>
    <col min="5379" max="5379" width="4" style="1" bestFit="1" customWidth="1"/>
    <col min="5380" max="5380" width="19.125" style="1" bestFit="1" customWidth="1"/>
    <col min="5381" max="5384" width="11.375" style="1" customWidth="1"/>
    <col min="5385" max="5385" width="9.875" style="1" customWidth="1"/>
    <col min="5386" max="5386" width="2.375" style="1" customWidth="1"/>
    <col min="5387" max="5632" width="8.875" style="1"/>
    <col min="5633" max="5633" width="9.875" style="1" customWidth="1"/>
    <col min="5634" max="5634" width="2.375" style="1" customWidth="1"/>
    <col min="5635" max="5635" width="4" style="1" bestFit="1" customWidth="1"/>
    <col min="5636" max="5636" width="19.125" style="1" bestFit="1" customWidth="1"/>
    <col min="5637" max="5640" width="11.375" style="1" customWidth="1"/>
    <col min="5641" max="5641" width="9.875" style="1" customWidth="1"/>
    <col min="5642" max="5642" width="2.375" style="1" customWidth="1"/>
    <col min="5643" max="5888" width="8.875" style="1"/>
    <col min="5889" max="5889" width="9.875" style="1" customWidth="1"/>
    <col min="5890" max="5890" width="2.375" style="1" customWidth="1"/>
    <col min="5891" max="5891" width="4" style="1" bestFit="1" customWidth="1"/>
    <col min="5892" max="5892" width="19.125" style="1" bestFit="1" customWidth="1"/>
    <col min="5893" max="5896" width="11.375" style="1" customWidth="1"/>
    <col min="5897" max="5897" width="9.875" style="1" customWidth="1"/>
    <col min="5898" max="5898" width="2.375" style="1" customWidth="1"/>
    <col min="5899" max="6144" width="8.875" style="1"/>
    <col min="6145" max="6145" width="9.875" style="1" customWidth="1"/>
    <col min="6146" max="6146" width="2.375" style="1" customWidth="1"/>
    <col min="6147" max="6147" width="4" style="1" bestFit="1" customWidth="1"/>
    <col min="6148" max="6148" width="19.125" style="1" bestFit="1" customWidth="1"/>
    <col min="6149" max="6152" width="11.375" style="1" customWidth="1"/>
    <col min="6153" max="6153" width="9.875" style="1" customWidth="1"/>
    <col min="6154" max="6154" width="2.375" style="1" customWidth="1"/>
    <col min="6155" max="6400" width="8.875" style="1"/>
    <col min="6401" max="6401" width="9.875" style="1" customWidth="1"/>
    <col min="6402" max="6402" width="2.375" style="1" customWidth="1"/>
    <col min="6403" max="6403" width="4" style="1" bestFit="1" customWidth="1"/>
    <col min="6404" max="6404" width="19.125" style="1" bestFit="1" customWidth="1"/>
    <col min="6405" max="6408" width="11.375" style="1" customWidth="1"/>
    <col min="6409" max="6409" width="9.875" style="1" customWidth="1"/>
    <col min="6410" max="6410" width="2.375" style="1" customWidth="1"/>
    <col min="6411" max="6656" width="8.875" style="1"/>
    <col min="6657" max="6657" width="9.875" style="1" customWidth="1"/>
    <col min="6658" max="6658" width="2.375" style="1" customWidth="1"/>
    <col min="6659" max="6659" width="4" style="1" bestFit="1" customWidth="1"/>
    <col min="6660" max="6660" width="19.125" style="1" bestFit="1" customWidth="1"/>
    <col min="6661" max="6664" width="11.375" style="1" customWidth="1"/>
    <col min="6665" max="6665" width="9.875" style="1" customWidth="1"/>
    <col min="6666" max="6666" width="2.375" style="1" customWidth="1"/>
    <col min="6667" max="6912" width="8.875" style="1"/>
    <col min="6913" max="6913" width="9.875" style="1" customWidth="1"/>
    <col min="6914" max="6914" width="2.375" style="1" customWidth="1"/>
    <col min="6915" max="6915" width="4" style="1" bestFit="1" customWidth="1"/>
    <col min="6916" max="6916" width="19.125" style="1" bestFit="1" customWidth="1"/>
    <col min="6917" max="6920" width="11.375" style="1" customWidth="1"/>
    <col min="6921" max="6921" width="9.875" style="1" customWidth="1"/>
    <col min="6922" max="6922" width="2.375" style="1" customWidth="1"/>
    <col min="6923" max="7168" width="8.875" style="1"/>
    <col min="7169" max="7169" width="9.875" style="1" customWidth="1"/>
    <col min="7170" max="7170" width="2.375" style="1" customWidth="1"/>
    <col min="7171" max="7171" width="4" style="1" bestFit="1" customWidth="1"/>
    <col min="7172" max="7172" width="19.125" style="1" bestFit="1" customWidth="1"/>
    <col min="7173" max="7176" width="11.375" style="1" customWidth="1"/>
    <col min="7177" max="7177" width="9.875" style="1" customWidth="1"/>
    <col min="7178" max="7178" width="2.375" style="1" customWidth="1"/>
    <col min="7179" max="7424" width="8.875" style="1"/>
    <col min="7425" max="7425" width="9.875" style="1" customWidth="1"/>
    <col min="7426" max="7426" width="2.375" style="1" customWidth="1"/>
    <col min="7427" max="7427" width="4" style="1" bestFit="1" customWidth="1"/>
    <col min="7428" max="7428" width="19.125" style="1" bestFit="1" customWidth="1"/>
    <col min="7429" max="7432" width="11.375" style="1" customWidth="1"/>
    <col min="7433" max="7433" width="9.875" style="1" customWidth="1"/>
    <col min="7434" max="7434" width="2.375" style="1" customWidth="1"/>
    <col min="7435" max="7680" width="8.875" style="1"/>
    <col min="7681" max="7681" width="9.875" style="1" customWidth="1"/>
    <col min="7682" max="7682" width="2.375" style="1" customWidth="1"/>
    <col min="7683" max="7683" width="4" style="1" bestFit="1" customWidth="1"/>
    <col min="7684" max="7684" width="19.125" style="1" bestFit="1" customWidth="1"/>
    <col min="7685" max="7688" width="11.375" style="1" customWidth="1"/>
    <col min="7689" max="7689" width="9.875" style="1" customWidth="1"/>
    <col min="7690" max="7690" width="2.375" style="1" customWidth="1"/>
    <col min="7691" max="7936" width="8.875" style="1"/>
    <col min="7937" max="7937" width="9.875" style="1" customWidth="1"/>
    <col min="7938" max="7938" width="2.375" style="1" customWidth="1"/>
    <col min="7939" max="7939" width="4" style="1" bestFit="1" customWidth="1"/>
    <col min="7940" max="7940" width="19.125" style="1" bestFit="1" customWidth="1"/>
    <col min="7941" max="7944" width="11.375" style="1" customWidth="1"/>
    <col min="7945" max="7945" width="9.875" style="1" customWidth="1"/>
    <col min="7946" max="7946" width="2.375" style="1" customWidth="1"/>
    <col min="7947" max="8192" width="8.875" style="1"/>
    <col min="8193" max="8193" width="9.875" style="1" customWidth="1"/>
    <col min="8194" max="8194" width="2.375" style="1" customWidth="1"/>
    <col min="8195" max="8195" width="4" style="1" bestFit="1" customWidth="1"/>
    <col min="8196" max="8196" width="19.125" style="1" bestFit="1" customWidth="1"/>
    <col min="8197" max="8200" width="11.375" style="1" customWidth="1"/>
    <col min="8201" max="8201" width="9.875" style="1" customWidth="1"/>
    <col min="8202" max="8202" width="2.375" style="1" customWidth="1"/>
    <col min="8203" max="8448" width="8.875" style="1"/>
    <col min="8449" max="8449" width="9.875" style="1" customWidth="1"/>
    <col min="8450" max="8450" width="2.375" style="1" customWidth="1"/>
    <col min="8451" max="8451" width="4" style="1" bestFit="1" customWidth="1"/>
    <col min="8452" max="8452" width="19.125" style="1" bestFit="1" customWidth="1"/>
    <col min="8453" max="8456" width="11.375" style="1" customWidth="1"/>
    <col min="8457" max="8457" width="9.875" style="1" customWidth="1"/>
    <col min="8458" max="8458" width="2.375" style="1" customWidth="1"/>
    <col min="8459" max="8704" width="8.875" style="1"/>
    <col min="8705" max="8705" width="9.875" style="1" customWidth="1"/>
    <col min="8706" max="8706" width="2.375" style="1" customWidth="1"/>
    <col min="8707" max="8707" width="4" style="1" bestFit="1" customWidth="1"/>
    <col min="8708" max="8708" width="19.125" style="1" bestFit="1" customWidth="1"/>
    <col min="8709" max="8712" width="11.375" style="1" customWidth="1"/>
    <col min="8713" max="8713" width="9.875" style="1" customWidth="1"/>
    <col min="8714" max="8714" width="2.375" style="1" customWidth="1"/>
    <col min="8715" max="8960" width="8.875" style="1"/>
    <col min="8961" max="8961" width="9.875" style="1" customWidth="1"/>
    <col min="8962" max="8962" width="2.375" style="1" customWidth="1"/>
    <col min="8963" max="8963" width="4" style="1" bestFit="1" customWidth="1"/>
    <col min="8964" max="8964" width="19.125" style="1" bestFit="1" customWidth="1"/>
    <col min="8965" max="8968" width="11.375" style="1" customWidth="1"/>
    <col min="8969" max="8969" width="9.875" style="1" customWidth="1"/>
    <col min="8970" max="8970" width="2.375" style="1" customWidth="1"/>
    <col min="8971" max="9216" width="8.875" style="1"/>
    <col min="9217" max="9217" width="9.875" style="1" customWidth="1"/>
    <col min="9218" max="9218" width="2.375" style="1" customWidth="1"/>
    <col min="9219" max="9219" width="4" style="1" bestFit="1" customWidth="1"/>
    <col min="9220" max="9220" width="19.125" style="1" bestFit="1" customWidth="1"/>
    <col min="9221" max="9224" width="11.375" style="1" customWidth="1"/>
    <col min="9225" max="9225" width="9.875" style="1" customWidth="1"/>
    <col min="9226" max="9226" width="2.375" style="1" customWidth="1"/>
    <col min="9227" max="9472" width="8.875" style="1"/>
    <col min="9473" max="9473" width="9.875" style="1" customWidth="1"/>
    <col min="9474" max="9474" width="2.375" style="1" customWidth="1"/>
    <col min="9475" max="9475" width="4" style="1" bestFit="1" customWidth="1"/>
    <col min="9476" max="9476" width="19.125" style="1" bestFit="1" customWidth="1"/>
    <col min="9477" max="9480" width="11.375" style="1" customWidth="1"/>
    <col min="9481" max="9481" width="9.875" style="1" customWidth="1"/>
    <col min="9482" max="9482" width="2.375" style="1" customWidth="1"/>
    <col min="9483" max="9728" width="8.875" style="1"/>
    <col min="9729" max="9729" width="9.875" style="1" customWidth="1"/>
    <col min="9730" max="9730" width="2.375" style="1" customWidth="1"/>
    <col min="9731" max="9731" width="4" style="1" bestFit="1" customWidth="1"/>
    <col min="9732" max="9732" width="19.125" style="1" bestFit="1" customWidth="1"/>
    <col min="9733" max="9736" width="11.375" style="1" customWidth="1"/>
    <col min="9737" max="9737" width="9.875" style="1" customWidth="1"/>
    <col min="9738" max="9738" width="2.375" style="1" customWidth="1"/>
    <col min="9739" max="9984" width="8.875" style="1"/>
    <col min="9985" max="9985" width="9.875" style="1" customWidth="1"/>
    <col min="9986" max="9986" width="2.375" style="1" customWidth="1"/>
    <col min="9987" max="9987" width="4" style="1" bestFit="1" customWidth="1"/>
    <col min="9988" max="9988" width="19.125" style="1" bestFit="1" customWidth="1"/>
    <col min="9989" max="9992" width="11.375" style="1" customWidth="1"/>
    <col min="9993" max="9993" width="9.875" style="1" customWidth="1"/>
    <col min="9994" max="9994" width="2.375" style="1" customWidth="1"/>
    <col min="9995" max="10240" width="8.875" style="1"/>
    <col min="10241" max="10241" width="9.875" style="1" customWidth="1"/>
    <col min="10242" max="10242" width="2.375" style="1" customWidth="1"/>
    <col min="10243" max="10243" width="4" style="1" bestFit="1" customWidth="1"/>
    <col min="10244" max="10244" width="19.125" style="1" bestFit="1" customWidth="1"/>
    <col min="10245" max="10248" width="11.375" style="1" customWidth="1"/>
    <col min="10249" max="10249" width="9.875" style="1" customWidth="1"/>
    <col min="10250" max="10250" width="2.375" style="1" customWidth="1"/>
    <col min="10251" max="10496" width="8.875" style="1"/>
    <col min="10497" max="10497" width="9.875" style="1" customWidth="1"/>
    <col min="10498" max="10498" width="2.375" style="1" customWidth="1"/>
    <col min="10499" max="10499" width="4" style="1" bestFit="1" customWidth="1"/>
    <col min="10500" max="10500" width="19.125" style="1" bestFit="1" customWidth="1"/>
    <col min="10501" max="10504" width="11.375" style="1" customWidth="1"/>
    <col min="10505" max="10505" width="9.875" style="1" customWidth="1"/>
    <col min="10506" max="10506" width="2.375" style="1" customWidth="1"/>
    <col min="10507" max="10752" width="8.875" style="1"/>
    <col min="10753" max="10753" width="9.875" style="1" customWidth="1"/>
    <col min="10754" max="10754" width="2.375" style="1" customWidth="1"/>
    <col min="10755" max="10755" width="4" style="1" bestFit="1" customWidth="1"/>
    <col min="10756" max="10756" width="19.125" style="1" bestFit="1" customWidth="1"/>
    <col min="10757" max="10760" width="11.375" style="1" customWidth="1"/>
    <col min="10761" max="10761" width="9.875" style="1" customWidth="1"/>
    <col min="10762" max="10762" width="2.375" style="1" customWidth="1"/>
    <col min="10763" max="11008" width="8.875" style="1"/>
    <col min="11009" max="11009" width="9.875" style="1" customWidth="1"/>
    <col min="11010" max="11010" width="2.375" style="1" customWidth="1"/>
    <col min="11011" max="11011" width="4" style="1" bestFit="1" customWidth="1"/>
    <col min="11012" max="11012" width="19.125" style="1" bestFit="1" customWidth="1"/>
    <col min="11013" max="11016" width="11.375" style="1" customWidth="1"/>
    <col min="11017" max="11017" width="9.875" style="1" customWidth="1"/>
    <col min="11018" max="11018" width="2.375" style="1" customWidth="1"/>
    <col min="11019" max="11264" width="8.875" style="1"/>
    <col min="11265" max="11265" width="9.875" style="1" customWidth="1"/>
    <col min="11266" max="11266" width="2.375" style="1" customWidth="1"/>
    <col min="11267" max="11267" width="4" style="1" bestFit="1" customWidth="1"/>
    <col min="11268" max="11268" width="19.125" style="1" bestFit="1" customWidth="1"/>
    <col min="11269" max="11272" width="11.375" style="1" customWidth="1"/>
    <col min="11273" max="11273" width="9.875" style="1" customWidth="1"/>
    <col min="11274" max="11274" width="2.375" style="1" customWidth="1"/>
    <col min="11275" max="11520" width="8.875" style="1"/>
    <col min="11521" max="11521" width="9.875" style="1" customWidth="1"/>
    <col min="11522" max="11522" width="2.375" style="1" customWidth="1"/>
    <col min="11523" max="11523" width="4" style="1" bestFit="1" customWidth="1"/>
    <col min="11524" max="11524" width="19.125" style="1" bestFit="1" customWidth="1"/>
    <col min="11525" max="11528" width="11.375" style="1" customWidth="1"/>
    <col min="11529" max="11529" width="9.875" style="1" customWidth="1"/>
    <col min="11530" max="11530" width="2.375" style="1" customWidth="1"/>
    <col min="11531" max="11776" width="8.875" style="1"/>
    <col min="11777" max="11777" width="9.875" style="1" customWidth="1"/>
    <col min="11778" max="11778" width="2.375" style="1" customWidth="1"/>
    <col min="11779" max="11779" width="4" style="1" bestFit="1" customWidth="1"/>
    <col min="11780" max="11780" width="19.125" style="1" bestFit="1" customWidth="1"/>
    <col min="11781" max="11784" width="11.375" style="1" customWidth="1"/>
    <col min="11785" max="11785" width="9.875" style="1" customWidth="1"/>
    <col min="11786" max="11786" width="2.375" style="1" customWidth="1"/>
    <col min="11787" max="12032" width="8.875" style="1"/>
    <col min="12033" max="12033" width="9.875" style="1" customWidth="1"/>
    <col min="12034" max="12034" width="2.375" style="1" customWidth="1"/>
    <col min="12035" max="12035" width="4" style="1" bestFit="1" customWidth="1"/>
    <col min="12036" max="12036" width="19.125" style="1" bestFit="1" customWidth="1"/>
    <col min="12037" max="12040" width="11.375" style="1" customWidth="1"/>
    <col min="12041" max="12041" width="9.875" style="1" customWidth="1"/>
    <col min="12042" max="12042" width="2.375" style="1" customWidth="1"/>
    <col min="12043" max="12288" width="8.875" style="1"/>
    <col min="12289" max="12289" width="9.875" style="1" customWidth="1"/>
    <col min="12290" max="12290" width="2.375" style="1" customWidth="1"/>
    <col min="12291" max="12291" width="4" style="1" bestFit="1" customWidth="1"/>
    <col min="12292" max="12292" width="19.125" style="1" bestFit="1" customWidth="1"/>
    <col min="12293" max="12296" width="11.375" style="1" customWidth="1"/>
    <col min="12297" max="12297" width="9.875" style="1" customWidth="1"/>
    <col min="12298" max="12298" width="2.375" style="1" customWidth="1"/>
    <col min="12299" max="12544" width="8.875" style="1"/>
    <col min="12545" max="12545" width="9.875" style="1" customWidth="1"/>
    <col min="12546" max="12546" width="2.375" style="1" customWidth="1"/>
    <col min="12547" max="12547" width="4" style="1" bestFit="1" customWidth="1"/>
    <col min="12548" max="12548" width="19.125" style="1" bestFit="1" customWidth="1"/>
    <col min="12549" max="12552" width="11.375" style="1" customWidth="1"/>
    <col min="12553" max="12553" width="9.875" style="1" customWidth="1"/>
    <col min="12554" max="12554" width="2.375" style="1" customWidth="1"/>
    <col min="12555" max="12800" width="8.875" style="1"/>
    <col min="12801" max="12801" width="9.875" style="1" customWidth="1"/>
    <col min="12802" max="12802" width="2.375" style="1" customWidth="1"/>
    <col min="12803" max="12803" width="4" style="1" bestFit="1" customWidth="1"/>
    <col min="12804" max="12804" width="19.125" style="1" bestFit="1" customWidth="1"/>
    <col min="12805" max="12808" width="11.375" style="1" customWidth="1"/>
    <col min="12809" max="12809" width="9.875" style="1" customWidth="1"/>
    <col min="12810" max="12810" width="2.375" style="1" customWidth="1"/>
    <col min="12811" max="13056" width="8.875" style="1"/>
    <col min="13057" max="13057" width="9.875" style="1" customWidth="1"/>
    <col min="13058" max="13058" width="2.375" style="1" customWidth="1"/>
    <col min="13059" max="13059" width="4" style="1" bestFit="1" customWidth="1"/>
    <col min="13060" max="13060" width="19.125" style="1" bestFit="1" customWidth="1"/>
    <col min="13061" max="13064" width="11.375" style="1" customWidth="1"/>
    <col min="13065" max="13065" width="9.875" style="1" customWidth="1"/>
    <col min="13066" max="13066" width="2.375" style="1" customWidth="1"/>
    <col min="13067" max="13312" width="8.875" style="1"/>
    <col min="13313" max="13313" width="9.875" style="1" customWidth="1"/>
    <col min="13314" max="13314" width="2.375" style="1" customWidth="1"/>
    <col min="13315" max="13315" width="4" style="1" bestFit="1" customWidth="1"/>
    <col min="13316" max="13316" width="19.125" style="1" bestFit="1" customWidth="1"/>
    <col min="13317" max="13320" width="11.375" style="1" customWidth="1"/>
    <col min="13321" max="13321" width="9.875" style="1" customWidth="1"/>
    <col min="13322" max="13322" width="2.375" style="1" customWidth="1"/>
    <col min="13323" max="13568" width="8.875" style="1"/>
    <col min="13569" max="13569" width="9.875" style="1" customWidth="1"/>
    <col min="13570" max="13570" width="2.375" style="1" customWidth="1"/>
    <col min="13571" max="13571" width="4" style="1" bestFit="1" customWidth="1"/>
    <col min="13572" max="13572" width="19.125" style="1" bestFit="1" customWidth="1"/>
    <col min="13573" max="13576" width="11.375" style="1" customWidth="1"/>
    <col min="13577" max="13577" width="9.875" style="1" customWidth="1"/>
    <col min="13578" max="13578" width="2.375" style="1" customWidth="1"/>
    <col min="13579" max="13824" width="8.875" style="1"/>
    <col min="13825" max="13825" width="9.875" style="1" customWidth="1"/>
    <col min="13826" max="13826" width="2.375" style="1" customWidth="1"/>
    <col min="13827" max="13827" width="4" style="1" bestFit="1" customWidth="1"/>
    <col min="13828" max="13828" width="19.125" style="1" bestFit="1" customWidth="1"/>
    <col min="13829" max="13832" width="11.375" style="1" customWidth="1"/>
    <col min="13833" max="13833" width="9.875" style="1" customWidth="1"/>
    <col min="13834" max="13834" width="2.375" style="1" customWidth="1"/>
    <col min="13835" max="14080" width="8.875" style="1"/>
    <col min="14081" max="14081" width="9.875" style="1" customWidth="1"/>
    <col min="14082" max="14082" width="2.375" style="1" customWidth="1"/>
    <col min="14083" max="14083" width="4" style="1" bestFit="1" customWidth="1"/>
    <col min="14084" max="14084" width="19.125" style="1" bestFit="1" customWidth="1"/>
    <col min="14085" max="14088" width="11.375" style="1" customWidth="1"/>
    <col min="14089" max="14089" width="9.875" style="1" customWidth="1"/>
    <col min="14090" max="14090" width="2.375" style="1" customWidth="1"/>
    <col min="14091" max="14336" width="8.875" style="1"/>
    <col min="14337" max="14337" width="9.875" style="1" customWidth="1"/>
    <col min="14338" max="14338" width="2.375" style="1" customWidth="1"/>
    <col min="14339" max="14339" width="4" style="1" bestFit="1" customWidth="1"/>
    <col min="14340" max="14340" width="19.125" style="1" bestFit="1" customWidth="1"/>
    <col min="14341" max="14344" width="11.375" style="1" customWidth="1"/>
    <col min="14345" max="14345" width="9.875" style="1" customWidth="1"/>
    <col min="14346" max="14346" width="2.375" style="1" customWidth="1"/>
    <col min="14347" max="14592" width="8.875" style="1"/>
    <col min="14593" max="14593" width="9.875" style="1" customWidth="1"/>
    <col min="14594" max="14594" width="2.375" style="1" customWidth="1"/>
    <col min="14595" max="14595" width="4" style="1" bestFit="1" customWidth="1"/>
    <col min="14596" max="14596" width="19.125" style="1" bestFit="1" customWidth="1"/>
    <col min="14597" max="14600" width="11.375" style="1" customWidth="1"/>
    <col min="14601" max="14601" width="9.875" style="1" customWidth="1"/>
    <col min="14602" max="14602" width="2.375" style="1" customWidth="1"/>
    <col min="14603" max="14848" width="8.875" style="1"/>
    <col min="14849" max="14849" width="9.875" style="1" customWidth="1"/>
    <col min="14850" max="14850" width="2.375" style="1" customWidth="1"/>
    <col min="14851" max="14851" width="4" style="1" bestFit="1" customWidth="1"/>
    <col min="14852" max="14852" width="19.125" style="1" bestFit="1" customWidth="1"/>
    <col min="14853" max="14856" width="11.375" style="1" customWidth="1"/>
    <col min="14857" max="14857" width="9.875" style="1" customWidth="1"/>
    <col min="14858" max="14858" width="2.375" style="1" customWidth="1"/>
    <col min="14859" max="15104" width="8.875" style="1"/>
    <col min="15105" max="15105" width="9.875" style="1" customWidth="1"/>
    <col min="15106" max="15106" width="2.375" style="1" customWidth="1"/>
    <col min="15107" max="15107" width="4" style="1" bestFit="1" customWidth="1"/>
    <col min="15108" max="15108" width="19.125" style="1" bestFit="1" customWidth="1"/>
    <col min="15109" max="15112" width="11.375" style="1" customWidth="1"/>
    <col min="15113" max="15113" width="9.875" style="1" customWidth="1"/>
    <col min="15114" max="15114" width="2.375" style="1" customWidth="1"/>
    <col min="15115" max="15360" width="8.875" style="1"/>
    <col min="15361" max="15361" width="9.875" style="1" customWidth="1"/>
    <col min="15362" max="15362" width="2.375" style="1" customWidth="1"/>
    <col min="15363" max="15363" width="4" style="1" bestFit="1" customWidth="1"/>
    <col min="15364" max="15364" width="19.125" style="1" bestFit="1" customWidth="1"/>
    <col min="15365" max="15368" width="11.375" style="1" customWidth="1"/>
    <col min="15369" max="15369" width="9.875" style="1" customWidth="1"/>
    <col min="15370" max="15370" width="2.375" style="1" customWidth="1"/>
    <col min="15371" max="15616" width="8.875" style="1"/>
    <col min="15617" max="15617" width="9.875" style="1" customWidth="1"/>
    <col min="15618" max="15618" width="2.375" style="1" customWidth="1"/>
    <col min="15619" max="15619" width="4" style="1" bestFit="1" customWidth="1"/>
    <col min="15620" max="15620" width="19.125" style="1" bestFit="1" customWidth="1"/>
    <col min="15621" max="15624" width="11.375" style="1" customWidth="1"/>
    <col min="15625" max="15625" width="9.875" style="1" customWidth="1"/>
    <col min="15626" max="15626" width="2.375" style="1" customWidth="1"/>
    <col min="15627" max="15872" width="8.875" style="1"/>
    <col min="15873" max="15873" width="9.875" style="1" customWidth="1"/>
    <col min="15874" max="15874" width="2.375" style="1" customWidth="1"/>
    <col min="15875" max="15875" width="4" style="1" bestFit="1" customWidth="1"/>
    <col min="15876" max="15876" width="19.125" style="1" bestFit="1" customWidth="1"/>
    <col min="15877" max="15880" width="11.375" style="1" customWidth="1"/>
    <col min="15881" max="15881" width="9.875" style="1" customWidth="1"/>
    <col min="15882" max="15882" width="2.375" style="1" customWidth="1"/>
    <col min="15883" max="16128" width="8.875" style="1"/>
    <col min="16129" max="16129" width="9.875" style="1" customWidth="1"/>
    <col min="16130" max="16130" width="2.375" style="1" customWidth="1"/>
    <col min="16131" max="16131" width="4" style="1" bestFit="1" customWidth="1"/>
    <col min="16132" max="16132" width="19.125" style="1" bestFit="1" customWidth="1"/>
    <col min="16133" max="16136" width="11.375" style="1" customWidth="1"/>
    <col min="16137" max="16137" width="9.875" style="1" customWidth="1"/>
    <col min="16138" max="16138" width="2.375" style="1" customWidth="1"/>
    <col min="16139" max="16384" width="8.875" style="1"/>
  </cols>
  <sheetData>
    <row r="1" spans="3:9" ht="35.25" customHeight="1">
      <c r="C1" s="435" t="s">
        <v>275</v>
      </c>
      <c r="D1" s="435"/>
      <c r="E1" s="435"/>
      <c r="F1" s="435"/>
      <c r="G1" s="435"/>
      <c r="H1" s="435"/>
      <c r="I1" s="435"/>
    </row>
    <row r="2" spans="3:9" ht="35.25" customHeight="1">
      <c r="C2" s="435" t="s">
        <v>250</v>
      </c>
      <c r="D2" s="435"/>
      <c r="E2" s="435"/>
      <c r="F2" s="435"/>
      <c r="G2" s="435"/>
      <c r="H2" s="435"/>
      <c r="I2" s="435"/>
    </row>
    <row r="3" spans="3:9" ht="35.25" customHeight="1">
      <c r="C3" s="436"/>
      <c r="D3" s="436"/>
      <c r="E3" s="436"/>
      <c r="F3" s="436"/>
      <c r="G3" s="436"/>
      <c r="H3" s="436"/>
      <c r="I3" s="2"/>
    </row>
    <row r="4" spans="3:9" ht="13.5" customHeight="1">
      <c r="C4" s="335"/>
      <c r="D4" s="335"/>
      <c r="E4" s="335"/>
      <c r="F4" s="335"/>
      <c r="G4" s="335"/>
      <c r="H4" s="335"/>
      <c r="I4" s="2"/>
    </row>
    <row r="5" spans="3:9" ht="13.5" customHeight="1">
      <c r="C5" s="336">
        <v>1</v>
      </c>
      <c r="D5" s="336" t="s">
        <v>245</v>
      </c>
      <c r="E5" s="336" t="s">
        <v>402</v>
      </c>
      <c r="G5" s="337"/>
      <c r="H5" s="405"/>
      <c r="I5" s="2"/>
    </row>
    <row r="6" spans="3:9" ht="13.5" customHeight="1">
      <c r="C6" s="336">
        <v>2</v>
      </c>
      <c r="D6" s="336" t="s">
        <v>404</v>
      </c>
      <c r="E6" s="336" t="s">
        <v>362</v>
      </c>
      <c r="G6" s="337"/>
      <c r="H6" s="405"/>
      <c r="I6" s="2"/>
    </row>
    <row r="7" spans="3:9" ht="13.5" customHeight="1">
      <c r="C7" s="336">
        <v>3</v>
      </c>
      <c r="D7" s="336" t="s">
        <v>405</v>
      </c>
      <c r="E7" s="336" t="s">
        <v>403</v>
      </c>
      <c r="G7" s="337"/>
      <c r="H7" s="405"/>
      <c r="I7" s="2"/>
    </row>
    <row r="8" spans="3:9" ht="13.5" customHeight="1">
      <c r="C8" s="336">
        <v>4</v>
      </c>
      <c r="D8" s="336" t="s">
        <v>400</v>
      </c>
      <c r="E8" s="336" t="s">
        <v>348</v>
      </c>
      <c r="G8" s="337"/>
      <c r="H8" s="405"/>
      <c r="I8" s="2"/>
    </row>
    <row r="9" spans="3:9" ht="13.5" customHeight="1">
      <c r="C9" s="336">
        <v>5</v>
      </c>
      <c r="D9" s="336" t="s">
        <v>397</v>
      </c>
      <c r="E9" s="336" t="s">
        <v>246</v>
      </c>
      <c r="G9" s="337"/>
      <c r="H9" s="405"/>
      <c r="I9" s="2"/>
    </row>
    <row r="10" spans="3:9" ht="13.5" customHeight="1">
      <c r="C10" s="336">
        <v>6</v>
      </c>
      <c r="D10" s="336" t="s">
        <v>394</v>
      </c>
      <c r="E10" s="336" t="s">
        <v>349</v>
      </c>
      <c r="G10" s="337"/>
      <c r="H10" s="405"/>
      <c r="I10" s="2"/>
    </row>
    <row r="11" spans="3:9" ht="16.5" customHeight="1">
      <c r="C11" s="336">
        <v>7</v>
      </c>
      <c r="D11" s="336" t="s">
        <v>406</v>
      </c>
      <c r="E11" s="336" t="s">
        <v>309</v>
      </c>
      <c r="G11" s="337"/>
      <c r="H11" s="337"/>
    </row>
    <row r="12" spans="3:9" ht="15" customHeight="1">
      <c r="C12" s="336">
        <v>8</v>
      </c>
      <c r="D12" s="336" t="s">
        <v>407</v>
      </c>
      <c r="E12" s="336" t="s">
        <v>310</v>
      </c>
      <c r="G12" s="337"/>
      <c r="H12" s="337"/>
    </row>
    <row r="13" spans="3:9" ht="15" customHeight="1">
      <c r="C13" s="428">
        <v>9</v>
      </c>
      <c r="D13" s="428" t="s">
        <v>408</v>
      </c>
      <c r="E13" s="428" t="s">
        <v>432</v>
      </c>
      <c r="F13" s="429"/>
      <c r="G13" s="337"/>
      <c r="H13" s="337"/>
    </row>
    <row r="14" spans="3:9" ht="15" customHeight="1">
      <c r="C14" s="428">
        <v>10</v>
      </c>
      <c r="D14" s="428" t="s">
        <v>409</v>
      </c>
      <c r="E14" s="428" t="s">
        <v>433</v>
      </c>
      <c r="F14" s="429"/>
      <c r="G14" s="337"/>
      <c r="H14" s="337"/>
    </row>
    <row r="15" spans="3:9" ht="15" customHeight="1">
      <c r="C15" s="428">
        <v>11</v>
      </c>
      <c r="D15" s="428" t="s">
        <v>410</v>
      </c>
      <c r="E15" s="428" t="s">
        <v>434</v>
      </c>
      <c r="F15" s="429"/>
      <c r="G15" s="337"/>
      <c r="H15" s="337"/>
    </row>
    <row r="16" spans="3:9" ht="15" customHeight="1">
      <c r="C16" s="336">
        <v>12</v>
      </c>
      <c r="D16" s="336" t="s">
        <v>411</v>
      </c>
      <c r="E16" s="336" t="s">
        <v>413</v>
      </c>
      <c r="G16" s="337"/>
      <c r="H16" s="337"/>
    </row>
    <row r="17" spans="1:9" ht="16.5" customHeight="1">
      <c r="C17" s="336">
        <v>13</v>
      </c>
      <c r="D17" s="336" t="s">
        <v>412</v>
      </c>
      <c r="E17" s="336" t="s">
        <v>247</v>
      </c>
      <c r="F17" s="337"/>
      <c r="G17" s="337"/>
      <c r="H17" s="337"/>
      <c r="I17" s="334"/>
    </row>
    <row r="18" spans="1:9" ht="15" customHeight="1">
      <c r="A18" s="6"/>
      <c r="B18" s="6"/>
      <c r="C18" s="336">
        <v>14</v>
      </c>
      <c r="D18" s="336" t="s">
        <v>414</v>
      </c>
      <c r="E18" s="336" t="s">
        <v>428</v>
      </c>
      <c r="F18" s="337"/>
      <c r="G18" s="337"/>
      <c r="H18" s="337"/>
      <c r="I18" s="6"/>
    </row>
    <row r="19" spans="1:9" ht="15" customHeight="1">
      <c r="A19" s="6"/>
      <c r="B19" s="6"/>
      <c r="C19" s="336">
        <v>15</v>
      </c>
      <c r="D19" s="336" t="s">
        <v>415</v>
      </c>
      <c r="E19" s="336" t="s">
        <v>429</v>
      </c>
      <c r="F19" s="337"/>
      <c r="G19" s="337"/>
      <c r="H19" s="337"/>
      <c r="I19" s="6"/>
    </row>
    <row r="20" spans="1:9" ht="15" customHeight="1">
      <c r="C20" s="336">
        <v>16</v>
      </c>
      <c r="D20" s="336" t="s">
        <v>416</v>
      </c>
      <c r="E20" s="336" t="s">
        <v>448</v>
      </c>
      <c r="G20" s="337"/>
      <c r="H20" s="337"/>
    </row>
    <row r="21" spans="1:9" ht="15" customHeight="1">
      <c r="C21" s="336">
        <v>17</v>
      </c>
      <c r="D21" s="336" t="s">
        <v>417</v>
      </c>
      <c r="E21" s="336" t="s">
        <v>248</v>
      </c>
      <c r="G21" s="337"/>
      <c r="H21" s="337"/>
    </row>
    <row r="22" spans="1:9" ht="15" customHeight="1">
      <c r="C22" s="336">
        <v>18</v>
      </c>
      <c r="D22" s="336" t="s">
        <v>418</v>
      </c>
      <c r="E22" s="336" t="s">
        <v>249</v>
      </c>
      <c r="G22" s="337"/>
      <c r="H22" s="337"/>
    </row>
    <row r="23" spans="1:9" ht="15" customHeight="1">
      <c r="C23" s="428">
        <v>19</v>
      </c>
      <c r="D23" s="428" t="s">
        <v>435</v>
      </c>
      <c r="E23" s="428" t="s">
        <v>436</v>
      </c>
      <c r="F23" s="429"/>
      <c r="G23" s="337"/>
      <c r="H23" s="337"/>
    </row>
  </sheetData>
  <mergeCells count="3">
    <mergeCell ref="C1:I1"/>
    <mergeCell ref="C2:I2"/>
    <mergeCell ref="C3:H3"/>
  </mergeCells>
  <phoneticPr fontId="4"/>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pageSetUpPr fitToPage="1"/>
  </sheetPr>
  <dimension ref="B1:F21"/>
  <sheetViews>
    <sheetView view="pageBreakPreview" zoomScale="115" zoomScaleNormal="70" zoomScaleSheetLayoutView="115" workbookViewId="0">
      <selection activeCell="L18" sqref="L18"/>
    </sheetView>
  </sheetViews>
  <sheetFormatPr defaultRowHeight="13.5"/>
  <cols>
    <col min="1" max="1" width="8.75" style="76" customWidth="1"/>
    <col min="2" max="2" width="4.125" style="76" customWidth="1"/>
    <col min="3" max="3" width="18.375" style="76" customWidth="1"/>
    <col min="4" max="4" width="9" style="76"/>
    <col min="5" max="5" width="21" style="76" customWidth="1"/>
    <col min="6" max="6" width="75.875" style="76" customWidth="1"/>
    <col min="7" max="7" width="1.625" style="76" customWidth="1"/>
    <col min="8" max="8" width="13" style="76" customWidth="1"/>
    <col min="9" max="16384" width="9" style="76"/>
  </cols>
  <sheetData>
    <row r="1" spans="2:6">
      <c r="B1" s="76" t="s">
        <v>388</v>
      </c>
    </row>
    <row r="2" spans="2:6" ht="17.25">
      <c r="B2" s="599" t="s">
        <v>54</v>
      </c>
      <c r="C2" s="599"/>
      <c r="D2" s="599"/>
      <c r="E2" s="599"/>
      <c r="F2" s="599"/>
    </row>
    <row r="4" spans="2:6">
      <c r="B4" s="76" t="s">
        <v>227</v>
      </c>
    </row>
    <row r="5" spans="2:6" ht="18" customHeight="1">
      <c r="B5" s="195" t="s">
        <v>57</v>
      </c>
      <c r="C5" s="195" t="s">
        <v>195</v>
      </c>
      <c r="D5" s="195" t="s">
        <v>196</v>
      </c>
      <c r="E5" s="195" t="s">
        <v>197</v>
      </c>
      <c r="F5" s="195" t="s">
        <v>55</v>
      </c>
    </row>
    <row r="6" spans="2:6" ht="32.25" customHeight="1">
      <c r="B6" s="79"/>
      <c r="C6" s="79"/>
      <c r="D6" s="79"/>
      <c r="E6" s="79"/>
      <c r="F6" s="79"/>
    </row>
    <row r="7" spans="2:6" ht="32.25" customHeight="1">
      <c r="B7" s="79"/>
      <c r="C7" s="79"/>
      <c r="D7" s="79"/>
      <c r="E7" s="79"/>
      <c r="F7" s="79"/>
    </row>
    <row r="8" spans="2:6" ht="32.25" customHeight="1">
      <c r="B8" s="79"/>
      <c r="C8" s="79"/>
      <c r="D8" s="79"/>
      <c r="E8" s="79"/>
      <c r="F8" s="79"/>
    </row>
    <row r="10" spans="2:6">
      <c r="B10" s="76" t="s">
        <v>272</v>
      </c>
    </row>
    <row r="11" spans="2:6" ht="18" customHeight="1">
      <c r="B11" s="195" t="s">
        <v>57</v>
      </c>
      <c r="C11" s="195" t="s">
        <v>195</v>
      </c>
      <c r="D11" s="195" t="s">
        <v>196</v>
      </c>
      <c r="E11" s="195" t="s">
        <v>197</v>
      </c>
      <c r="F11" s="195" t="s">
        <v>55</v>
      </c>
    </row>
    <row r="12" spans="2:6" ht="32.25" customHeight="1">
      <c r="B12" s="393"/>
      <c r="C12" s="393"/>
      <c r="D12" s="393"/>
      <c r="E12" s="393"/>
      <c r="F12" s="393"/>
    </row>
    <row r="13" spans="2:6" ht="32.25" customHeight="1">
      <c r="B13" s="393"/>
      <c r="C13" s="393"/>
      <c r="D13" s="393"/>
      <c r="E13" s="393"/>
      <c r="F13" s="393"/>
    </row>
    <row r="15" spans="2:6">
      <c r="B15" s="76" t="s">
        <v>56</v>
      </c>
    </row>
    <row r="16" spans="2:6" ht="18" customHeight="1">
      <c r="B16" s="195" t="s">
        <v>57</v>
      </c>
      <c r="C16" s="195" t="s">
        <v>195</v>
      </c>
      <c r="D16" s="195" t="s">
        <v>196</v>
      </c>
      <c r="E16" s="195" t="s">
        <v>197</v>
      </c>
      <c r="F16" s="195" t="s">
        <v>55</v>
      </c>
    </row>
    <row r="17" spans="2:6" ht="32.25" customHeight="1">
      <c r="B17" s="393"/>
      <c r="C17" s="393"/>
      <c r="D17" s="393"/>
      <c r="E17" s="393"/>
      <c r="F17" s="393"/>
    </row>
    <row r="18" spans="2:6" ht="32.25" customHeight="1">
      <c r="B18" s="393"/>
      <c r="C18" s="393"/>
      <c r="D18" s="393"/>
      <c r="E18" s="393"/>
      <c r="F18" s="393"/>
    </row>
    <row r="19" spans="2:6" ht="32.25" customHeight="1">
      <c r="B19" s="393"/>
      <c r="C19" s="393"/>
      <c r="D19" s="393"/>
      <c r="E19" s="393"/>
      <c r="F19" s="393"/>
    </row>
    <row r="20" spans="2:6" ht="15" customHeight="1">
      <c r="B20" s="86"/>
      <c r="C20" s="86"/>
      <c r="D20" s="86"/>
      <c r="E20" s="86"/>
      <c r="F20" s="86"/>
    </row>
    <row r="21" spans="2:6">
      <c r="B21" s="76" t="s">
        <v>228</v>
      </c>
    </row>
  </sheetData>
  <mergeCells count="1">
    <mergeCell ref="B2:F2"/>
  </mergeCells>
  <phoneticPr fontId="4"/>
  <printOptions horizontalCentered="1"/>
  <pageMargins left="0.78740157480314965" right="0.78740157480314965" top="0.78740157480314965" bottom="0.78740157480314965" header="0.39370078740157483" footer="0.39370078740157483"/>
  <pageSetup paperSize="9" scale="92"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12"/>
  <sheetViews>
    <sheetView zoomScale="85" zoomScaleNormal="85" workbookViewId="0">
      <selection activeCell="L18" sqref="L18"/>
    </sheetView>
  </sheetViews>
  <sheetFormatPr defaultRowHeight="13.5"/>
  <sheetData>
    <row r="1" spans="1:1">
      <c r="A1" t="s">
        <v>446</v>
      </c>
    </row>
    <row r="3" spans="1:1" ht="21">
      <c r="A3" s="389" t="s">
        <v>445</v>
      </c>
    </row>
    <row r="8" spans="1:1" ht="16.5" customHeight="1"/>
    <row r="12" spans="1:1" ht="16.5" customHeight="1"/>
  </sheetData>
  <phoneticPr fontId="4"/>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30"/>
  <sheetViews>
    <sheetView topLeftCell="A4" zoomScaleNormal="100" workbookViewId="0">
      <selection activeCell="L18" sqref="L18"/>
    </sheetView>
  </sheetViews>
  <sheetFormatPr defaultRowHeight="13.5"/>
  <cols>
    <col min="1" max="5" width="9" style="409"/>
    <col min="6" max="6" width="13.875" style="409" bestFit="1" customWidth="1"/>
    <col min="7" max="16384" width="9" style="409"/>
  </cols>
  <sheetData>
    <row r="1" spans="1:9">
      <c r="A1" s="409" t="s">
        <v>177</v>
      </c>
    </row>
    <row r="4" spans="1:9" ht="21">
      <c r="A4" s="437" t="s">
        <v>353</v>
      </c>
      <c r="B4" s="437"/>
      <c r="C4" s="437"/>
      <c r="D4" s="437"/>
      <c r="E4" s="437"/>
      <c r="F4" s="437"/>
      <c r="G4" s="437"/>
      <c r="H4" s="437"/>
      <c r="I4" s="437"/>
    </row>
    <row r="5" spans="1:9" ht="21">
      <c r="A5" s="414"/>
      <c r="B5" s="414"/>
      <c r="C5" s="414"/>
      <c r="D5" s="414"/>
      <c r="E5" s="414"/>
      <c r="F5" s="414"/>
      <c r="G5" s="414"/>
      <c r="H5" s="414"/>
      <c r="I5" s="414"/>
    </row>
    <row r="7" spans="1:9">
      <c r="I7" s="410" t="s">
        <v>127</v>
      </c>
    </row>
    <row r="8" spans="1:9">
      <c r="I8" s="410"/>
    </row>
    <row r="9" spans="1:9">
      <c r="A9" s="425" t="s">
        <v>385</v>
      </c>
    </row>
    <row r="10" spans="1:9">
      <c r="A10" s="425" t="s">
        <v>386</v>
      </c>
    </row>
    <row r="14" spans="1:9">
      <c r="E14" s="409" t="s">
        <v>352</v>
      </c>
      <c r="F14" s="413" t="s">
        <v>238</v>
      </c>
    </row>
    <row r="15" spans="1:9">
      <c r="F15" s="413" t="s">
        <v>239</v>
      </c>
    </row>
    <row r="16" spans="1:9">
      <c r="F16" s="413" t="s">
        <v>240</v>
      </c>
      <c r="I16" s="410" t="s">
        <v>351</v>
      </c>
    </row>
    <row r="17" spans="1:9">
      <c r="F17" s="413"/>
    </row>
    <row r="18" spans="1:9">
      <c r="E18" s="409" t="s">
        <v>241</v>
      </c>
      <c r="F18" s="413" t="s">
        <v>242</v>
      </c>
    </row>
    <row r="19" spans="1:9">
      <c r="F19" s="413" t="s">
        <v>117</v>
      </c>
    </row>
    <row r="20" spans="1:9">
      <c r="F20" s="413" t="s">
        <v>238</v>
      </c>
    </row>
    <row r="21" spans="1:9">
      <c r="F21" s="413" t="s">
        <v>124</v>
      </c>
    </row>
    <row r="22" spans="1:9">
      <c r="F22" s="413" t="s">
        <v>350</v>
      </c>
    </row>
    <row r="23" spans="1:9">
      <c r="F23" s="413" t="s">
        <v>243</v>
      </c>
    </row>
    <row r="24" spans="1:9">
      <c r="F24" s="413"/>
    </row>
    <row r="27" spans="1:9">
      <c r="A27" s="438" t="s">
        <v>437</v>
      </c>
      <c r="B27" s="438"/>
      <c r="C27" s="438"/>
      <c r="D27" s="438"/>
      <c r="E27" s="438"/>
      <c r="F27" s="438"/>
      <c r="G27" s="438"/>
      <c r="H27" s="438"/>
      <c r="I27" s="438"/>
    </row>
    <row r="28" spans="1:9">
      <c r="A28" s="438"/>
      <c r="B28" s="438"/>
      <c r="C28" s="438"/>
      <c r="D28" s="438"/>
      <c r="E28" s="438"/>
      <c r="F28" s="438"/>
      <c r="G28" s="438"/>
      <c r="H28" s="438"/>
      <c r="I28" s="438"/>
    </row>
    <row r="29" spans="1:9">
      <c r="A29" s="438"/>
      <c r="B29" s="438"/>
      <c r="C29" s="438"/>
      <c r="D29" s="438"/>
      <c r="E29" s="438"/>
      <c r="F29" s="438"/>
      <c r="G29" s="438"/>
      <c r="H29" s="438"/>
      <c r="I29" s="438"/>
    </row>
    <row r="30" spans="1:9">
      <c r="A30" s="438"/>
      <c r="B30" s="438"/>
      <c r="C30" s="438"/>
      <c r="D30" s="438"/>
      <c r="E30" s="438"/>
      <c r="F30" s="438"/>
      <c r="G30" s="438"/>
      <c r="H30" s="438"/>
      <c r="I30" s="438"/>
    </row>
  </sheetData>
  <mergeCells count="2">
    <mergeCell ref="A4:I4"/>
    <mergeCell ref="A27:I30"/>
  </mergeCells>
  <phoneticPr fontId="4"/>
  <printOptions horizontalCentered="1"/>
  <pageMargins left="0.78740157480314965" right="0.78740157480314965" top="0.78740157480314965" bottom="0.78740157480314965" header="0"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39"/>
  <sheetViews>
    <sheetView topLeftCell="A4" workbookViewId="0">
      <selection activeCell="L18" sqref="L18"/>
    </sheetView>
  </sheetViews>
  <sheetFormatPr defaultRowHeight="13.5"/>
  <cols>
    <col min="1" max="5" width="9" style="409"/>
    <col min="6" max="6" width="13.875" style="409" bestFit="1" customWidth="1"/>
    <col min="7" max="16384" width="9" style="409"/>
  </cols>
  <sheetData>
    <row r="1" spans="1:9">
      <c r="A1" s="409" t="s">
        <v>244</v>
      </c>
    </row>
    <row r="4" spans="1:9" ht="21">
      <c r="A4" s="437" t="s">
        <v>362</v>
      </c>
      <c r="B4" s="437"/>
      <c r="C4" s="437"/>
      <c r="D4" s="437"/>
      <c r="E4" s="437"/>
      <c r="F4" s="437"/>
      <c r="G4" s="437"/>
      <c r="H4" s="437"/>
      <c r="I4" s="437"/>
    </row>
    <row r="5" spans="1:9" ht="21">
      <c r="A5" s="414"/>
      <c r="B5" s="414"/>
      <c r="C5" s="414"/>
      <c r="D5" s="414"/>
      <c r="E5" s="414"/>
      <c r="F5" s="414"/>
      <c r="G5" s="414"/>
      <c r="H5" s="414"/>
      <c r="I5" s="414"/>
    </row>
    <row r="7" spans="1:9">
      <c r="I7" s="410" t="s">
        <v>127</v>
      </c>
    </row>
    <row r="8" spans="1:9">
      <c r="I8" s="410"/>
    </row>
    <row r="9" spans="1:9">
      <c r="A9" s="425" t="s">
        <v>385</v>
      </c>
    </row>
    <row r="10" spans="1:9">
      <c r="A10" s="425" t="s">
        <v>386</v>
      </c>
    </row>
    <row r="14" spans="1:9">
      <c r="E14" s="409" t="s">
        <v>352</v>
      </c>
      <c r="F14" s="413" t="s">
        <v>238</v>
      </c>
    </row>
    <row r="15" spans="1:9">
      <c r="F15" s="413" t="s">
        <v>239</v>
      </c>
    </row>
    <row r="16" spans="1:9">
      <c r="F16" s="413" t="s">
        <v>240</v>
      </c>
      <c r="I16" s="410" t="s">
        <v>361</v>
      </c>
    </row>
    <row r="17" spans="1:9">
      <c r="F17" s="413"/>
    </row>
    <row r="20" spans="1:9">
      <c r="A20" s="438" t="s">
        <v>438</v>
      </c>
      <c r="B20" s="438"/>
      <c r="C20" s="438"/>
      <c r="D20" s="438"/>
      <c r="E20" s="438"/>
      <c r="F20" s="438"/>
      <c r="G20" s="438"/>
      <c r="H20" s="438"/>
      <c r="I20" s="438"/>
    </row>
    <row r="21" spans="1:9">
      <c r="A21" s="438"/>
      <c r="B21" s="438"/>
      <c r="C21" s="438"/>
      <c r="D21" s="438"/>
      <c r="E21" s="438"/>
      <c r="F21" s="438"/>
      <c r="G21" s="438"/>
      <c r="H21" s="438"/>
      <c r="I21" s="438"/>
    </row>
    <row r="22" spans="1:9">
      <c r="A22" s="438"/>
      <c r="B22" s="438"/>
      <c r="C22" s="438"/>
      <c r="D22" s="438"/>
      <c r="E22" s="438"/>
      <c r="F22" s="438"/>
      <c r="G22" s="438"/>
      <c r="H22" s="438"/>
      <c r="I22" s="438"/>
    </row>
    <row r="23" spans="1:9">
      <c r="A23" s="438"/>
      <c r="B23" s="438"/>
      <c r="C23" s="438"/>
      <c r="D23" s="438"/>
      <c r="E23" s="438"/>
      <c r="F23" s="438"/>
      <c r="G23" s="438"/>
      <c r="H23" s="438"/>
      <c r="I23" s="438"/>
    </row>
    <row r="24" spans="1:9">
      <c r="A24" s="417"/>
      <c r="B24" s="417"/>
      <c r="C24" s="417"/>
      <c r="D24" s="417"/>
      <c r="E24" s="417"/>
      <c r="F24" s="417"/>
      <c r="G24" s="417"/>
      <c r="H24" s="417"/>
      <c r="I24" s="417"/>
    </row>
    <row r="25" spans="1:9">
      <c r="A25" s="417"/>
      <c r="B25" s="417"/>
      <c r="C25" s="417"/>
      <c r="D25" s="417"/>
      <c r="E25" s="417"/>
      <c r="F25" s="417"/>
      <c r="G25" s="417"/>
      <c r="H25" s="417"/>
      <c r="I25" s="417"/>
    </row>
    <row r="27" spans="1:9">
      <c r="A27" s="439" t="s">
        <v>360</v>
      </c>
      <c r="B27" s="439"/>
      <c r="C27" s="439"/>
      <c r="D27" s="439"/>
      <c r="E27" s="439"/>
      <c r="F27" s="439"/>
      <c r="G27" s="439"/>
      <c r="H27" s="439"/>
      <c r="I27" s="439"/>
    </row>
    <row r="28" spans="1:9">
      <c r="A28" s="187"/>
      <c r="B28" s="187"/>
      <c r="C28" s="187"/>
      <c r="D28" s="187"/>
      <c r="E28" s="187"/>
      <c r="F28" s="187"/>
      <c r="G28" s="187"/>
      <c r="H28" s="187"/>
      <c r="I28" s="187"/>
    </row>
    <row r="29" spans="1:9">
      <c r="A29" s="187"/>
      <c r="B29" s="187"/>
      <c r="C29" s="187"/>
      <c r="D29" s="187"/>
      <c r="E29" s="187"/>
      <c r="F29" s="187"/>
      <c r="G29" s="187"/>
      <c r="H29" s="187"/>
      <c r="I29" s="187"/>
    </row>
    <row r="31" spans="1:9">
      <c r="A31" s="81" t="s">
        <v>359</v>
      </c>
    </row>
    <row r="32" spans="1:9">
      <c r="A32" s="415" t="s">
        <v>358</v>
      </c>
    </row>
    <row r="33" spans="1:14">
      <c r="A33" s="416" t="s">
        <v>357</v>
      </c>
    </row>
    <row r="34" spans="1:14">
      <c r="A34" s="416" t="s">
        <v>356</v>
      </c>
    </row>
    <row r="35" spans="1:14" ht="13.5" customHeight="1">
      <c r="A35" s="440" t="s">
        <v>439</v>
      </c>
      <c r="B35" s="440"/>
      <c r="C35" s="440"/>
      <c r="D35" s="440"/>
      <c r="E35" s="440"/>
      <c r="F35" s="440"/>
      <c r="G35" s="440"/>
      <c r="H35" s="440"/>
      <c r="I35" s="440"/>
      <c r="J35" s="430"/>
      <c r="K35" s="430"/>
      <c r="L35" s="430"/>
      <c r="M35" s="430"/>
      <c r="N35" s="430"/>
    </row>
    <row r="36" spans="1:14" s="427" customFormat="1">
      <c r="A36" s="440"/>
      <c r="B36" s="440"/>
      <c r="C36" s="440"/>
      <c r="D36" s="440"/>
      <c r="E36" s="440"/>
      <c r="F36" s="440"/>
      <c r="G36" s="440"/>
      <c r="H36" s="440"/>
      <c r="I36" s="440"/>
    </row>
    <row r="37" spans="1:14">
      <c r="A37" s="81"/>
    </row>
    <row r="38" spans="1:14">
      <c r="A38" s="81" t="s">
        <v>355</v>
      </c>
    </row>
    <row r="39" spans="1:14">
      <c r="A39" s="415" t="s">
        <v>354</v>
      </c>
    </row>
  </sheetData>
  <mergeCells count="4">
    <mergeCell ref="A4:I4"/>
    <mergeCell ref="A20:I23"/>
    <mergeCell ref="A27:I27"/>
    <mergeCell ref="A35:I36"/>
  </mergeCells>
  <phoneticPr fontId="4"/>
  <printOptions horizontalCentered="1"/>
  <pageMargins left="0.78740157480314965" right="0.78740157480314965" top="0.78740157480314965" bottom="0.78740157480314965" header="0"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23"/>
  <sheetViews>
    <sheetView topLeftCell="A4" workbookViewId="0">
      <selection activeCell="L18" sqref="L18"/>
    </sheetView>
  </sheetViews>
  <sheetFormatPr defaultRowHeight="13.5"/>
  <cols>
    <col min="1" max="1" width="9" style="409"/>
    <col min="2" max="2" width="10" style="409" customWidth="1"/>
    <col min="3" max="3" width="9" style="409"/>
    <col min="4" max="4" width="9.5" style="409" bestFit="1" customWidth="1"/>
    <col min="5" max="5" width="9" style="409"/>
    <col min="6" max="6" width="13.875" style="409" bestFit="1" customWidth="1"/>
    <col min="7" max="16384" width="9" style="409"/>
  </cols>
  <sheetData>
    <row r="1" spans="1:9">
      <c r="A1" s="409" t="s">
        <v>235</v>
      </c>
    </row>
    <row r="4" spans="1:9" ht="21">
      <c r="A4" s="437" t="s">
        <v>379</v>
      </c>
      <c r="B4" s="437"/>
      <c r="C4" s="437"/>
      <c r="D4" s="437"/>
      <c r="E4" s="437"/>
      <c r="F4" s="437"/>
      <c r="G4" s="437"/>
      <c r="H4" s="437"/>
      <c r="I4" s="414"/>
    </row>
    <row r="6" spans="1:9">
      <c r="I6" s="410"/>
    </row>
    <row r="7" spans="1:9" ht="13.5" customHeight="1">
      <c r="A7" s="438" t="s">
        <v>440</v>
      </c>
      <c r="B7" s="438"/>
      <c r="C7" s="438"/>
      <c r="D7" s="438"/>
      <c r="E7" s="438"/>
      <c r="F7" s="438"/>
      <c r="G7" s="438"/>
      <c r="H7" s="438"/>
      <c r="I7" s="417"/>
    </row>
    <row r="8" spans="1:9">
      <c r="A8" s="438"/>
      <c r="B8" s="438"/>
      <c r="C8" s="438"/>
      <c r="D8" s="438"/>
      <c r="E8" s="438"/>
      <c r="F8" s="438"/>
      <c r="G8" s="438"/>
      <c r="H8" s="438"/>
      <c r="I8" s="417"/>
    </row>
    <row r="9" spans="1:9">
      <c r="A9" s="438"/>
      <c r="B9" s="438"/>
      <c r="C9" s="438"/>
      <c r="D9" s="438"/>
      <c r="E9" s="438"/>
      <c r="F9" s="438"/>
      <c r="G9" s="438"/>
      <c r="H9" s="438"/>
      <c r="I9" s="417"/>
    </row>
    <row r="10" spans="1:9">
      <c r="A10" s="81"/>
    </row>
    <row r="11" spans="1:9" ht="27" customHeight="1">
      <c r="A11" s="466" t="s">
        <v>387</v>
      </c>
      <c r="B11" s="466"/>
      <c r="C11" s="466"/>
      <c r="D11" s="466"/>
      <c r="E11" s="466"/>
      <c r="F11" s="466"/>
      <c r="G11" s="466"/>
      <c r="H11" s="466"/>
    </row>
    <row r="12" spans="1:9" ht="27" customHeight="1">
      <c r="A12" s="448" t="s">
        <v>378</v>
      </c>
      <c r="B12" s="448"/>
      <c r="C12" s="467"/>
      <c r="D12" s="467"/>
      <c r="E12" s="467"/>
      <c r="F12" s="467"/>
      <c r="G12" s="467"/>
      <c r="H12" s="467"/>
    </row>
    <row r="13" spans="1:9" ht="27" customHeight="1">
      <c r="A13" s="448" t="s">
        <v>376</v>
      </c>
      <c r="B13" s="448"/>
      <c r="C13" s="467"/>
      <c r="D13" s="467"/>
      <c r="E13" s="467"/>
      <c r="F13" s="467"/>
      <c r="G13" s="467"/>
      <c r="H13" s="467"/>
    </row>
    <row r="14" spans="1:9" ht="27" customHeight="1">
      <c r="A14" s="442" t="s">
        <v>375</v>
      </c>
      <c r="B14" s="443"/>
      <c r="C14" s="421" t="s">
        <v>374</v>
      </c>
      <c r="D14" s="449"/>
      <c r="E14" s="449"/>
      <c r="F14" s="449"/>
      <c r="G14" s="449"/>
      <c r="H14" s="450"/>
    </row>
    <row r="15" spans="1:9" ht="27" customHeight="1">
      <c r="A15" s="444"/>
      <c r="B15" s="445"/>
      <c r="C15" s="420" t="s">
        <v>373</v>
      </c>
      <c r="D15" s="451"/>
      <c r="E15" s="451"/>
      <c r="F15" s="451"/>
      <c r="G15" s="451"/>
      <c r="H15" s="452"/>
    </row>
    <row r="16" spans="1:9" ht="27" customHeight="1">
      <c r="A16" s="446"/>
      <c r="B16" s="447"/>
      <c r="C16" s="419" t="s">
        <v>372</v>
      </c>
      <c r="D16" s="453"/>
      <c r="E16" s="453"/>
      <c r="F16" s="453"/>
      <c r="G16" s="453"/>
      <c r="H16" s="454"/>
    </row>
    <row r="17" spans="1:8" ht="27" customHeight="1">
      <c r="A17" s="455" t="s">
        <v>371</v>
      </c>
      <c r="B17" s="456"/>
      <c r="C17" s="457" t="s">
        <v>370</v>
      </c>
      <c r="D17" s="458"/>
      <c r="E17" s="458"/>
      <c r="F17" s="458"/>
      <c r="G17" s="458"/>
      <c r="H17" s="459"/>
    </row>
    <row r="18" spans="1:8" ht="27" customHeight="1">
      <c r="A18" s="463" t="s">
        <v>369</v>
      </c>
      <c r="B18" s="464"/>
      <c r="C18" s="457" t="s">
        <v>377</v>
      </c>
      <c r="D18" s="458"/>
      <c r="E18" s="458"/>
      <c r="F18" s="458"/>
      <c r="G18" s="458"/>
      <c r="H18" s="459"/>
    </row>
    <row r="19" spans="1:8" ht="27" customHeight="1">
      <c r="A19" s="455" t="s">
        <v>368</v>
      </c>
      <c r="B19" s="456"/>
      <c r="C19" s="460"/>
      <c r="D19" s="461"/>
      <c r="E19" s="461"/>
      <c r="F19" s="461"/>
      <c r="G19" s="461"/>
      <c r="H19" s="462"/>
    </row>
    <row r="20" spans="1:8" ht="27" customHeight="1">
      <c r="A20" s="448" t="s">
        <v>367</v>
      </c>
      <c r="B20" s="448"/>
      <c r="C20" s="465" t="s">
        <v>366</v>
      </c>
      <c r="D20" s="465"/>
      <c r="E20" s="465"/>
      <c r="F20" s="465"/>
      <c r="G20" s="465"/>
      <c r="H20" s="465"/>
    </row>
    <row r="21" spans="1:8">
      <c r="A21" s="81" t="s">
        <v>365</v>
      </c>
    </row>
    <row r="22" spans="1:8">
      <c r="A22" s="418" t="s">
        <v>364</v>
      </c>
      <c r="B22" s="441" t="s">
        <v>363</v>
      </c>
      <c r="C22" s="441"/>
      <c r="D22" s="441"/>
      <c r="E22" s="441"/>
      <c r="F22" s="441"/>
      <c r="G22" s="441"/>
      <c r="H22" s="441"/>
    </row>
    <row r="23" spans="1:8">
      <c r="A23" s="418"/>
      <c r="B23" s="441"/>
      <c r="C23" s="441"/>
      <c r="D23" s="441"/>
      <c r="E23" s="441"/>
      <c r="F23" s="441"/>
      <c r="G23" s="441"/>
      <c r="H23" s="441"/>
    </row>
  </sheetData>
  <mergeCells count="20">
    <mergeCell ref="A4:H4"/>
    <mergeCell ref="A11:H11"/>
    <mergeCell ref="C12:H12"/>
    <mergeCell ref="C13:H13"/>
    <mergeCell ref="A12:B12"/>
    <mergeCell ref="A13:B13"/>
    <mergeCell ref="A7:H9"/>
    <mergeCell ref="B22:H23"/>
    <mergeCell ref="A14:B16"/>
    <mergeCell ref="A20:B20"/>
    <mergeCell ref="D14:H14"/>
    <mergeCell ref="D15:H15"/>
    <mergeCell ref="D16:H16"/>
    <mergeCell ref="A19:B19"/>
    <mergeCell ref="A17:B17"/>
    <mergeCell ref="C17:H17"/>
    <mergeCell ref="C19:H19"/>
    <mergeCell ref="A18:B18"/>
    <mergeCell ref="C18:H18"/>
    <mergeCell ref="C20:H20"/>
  </mergeCells>
  <phoneticPr fontId="4"/>
  <printOptions horizontalCentered="1"/>
  <pageMargins left="0.78740157480314965" right="0.78740157480314965" top="0.78740157480314965" bottom="0.78740157480314965" header="0" footer="0.3937007874015748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J35"/>
  <sheetViews>
    <sheetView view="pageBreakPreview" zoomScale="85" zoomScaleNormal="85" zoomScaleSheetLayoutView="85" workbookViewId="0">
      <selection activeCell="L18" sqref="L18"/>
    </sheetView>
  </sheetViews>
  <sheetFormatPr defaultRowHeight="13.5"/>
  <cols>
    <col min="1" max="1" width="2.625" customWidth="1"/>
    <col min="11" max="11" width="2.625" customWidth="1"/>
  </cols>
  <sheetData>
    <row r="1" spans="2:10">
      <c r="B1" t="s">
        <v>384</v>
      </c>
    </row>
    <row r="3" spans="2:10">
      <c r="J3" s="388" t="s">
        <v>330</v>
      </c>
    </row>
    <row r="4" spans="2:10">
      <c r="J4" s="388"/>
    </row>
    <row r="6" spans="2:10" ht="17.25">
      <c r="B6" s="493" t="s">
        <v>329</v>
      </c>
      <c r="C6" s="493"/>
      <c r="D6" s="493"/>
      <c r="E6" s="493"/>
      <c r="F6" s="493"/>
      <c r="G6" s="493"/>
      <c r="H6" s="493"/>
      <c r="I6" s="493"/>
      <c r="J6" s="493"/>
    </row>
    <row r="7" spans="2:10" ht="17.25">
      <c r="B7" s="387"/>
      <c r="C7" s="387"/>
      <c r="D7" s="387"/>
      <c r="E7" s="387"/>
      <c r="F7" s="387"/>
      <c r="G7" s="387"/>
      <c r="H7" s="387"/>
      <c r="I7" s="387"/>
      <c r="J7" s="387"/>
    </row>
    <row r="8" spans="2:10" ht="16.5" customHeight="1"/>
    <row r="9" spans="2:10">
      <c r="B9" s="495" t="s">
        <v>332</v>
      </c>
      <c r="C9" s="496"/>
      <c r="D9" s="496"/>
      <c r="E9" s="496"/>
    </row>
    <row r="10" spans="2:10">
      <c r="B10" s="496"/>
      <c r="C10" s="496"/>
      <c r="D10" s="496"/>
      <c r="E10" s="496"/>
    </row>
    <row r="12" spans="2:10" ht="16.5" customHeight="1">
      <c r="B12" s="494" t="s">
        <v>401</v>
      </c>
      <c r="C12" s="494"/>
      <c r="D12" s="494"/>
      <c r="E12" s="494"/>
      <c r="F12" s="494"/>
      <c r="G12" s="494"/>
      <c r="H12" s="494"/>
      <c r="I12" s="494"/>
      <c r="J12" s="494"/>
    </row>
    <row r="13" spans="2:10">
      <c r="B13" s="494"/>
      <c r="C13" s="494"/>
      <c r="D13" s="494"/>
      <c r="E13" s="494"/>
      <c r="F13" s="494"/>
      <c r="G13" s="494"/>
      <c r="H13" s="494"/>
      <c r="I13" s="494"/>
      <c r="J13" s="494"/>
    </row>
    <row r="14" spans="2:10">
      <c r="B14" s="386"/>
      <c r="C14" s="386"/>
      <c r="D14" s="386"/>
      <c r="E14" s="386"/>
      <c r="F14" s="386"/>
      <c r="G14" s="386"/>
      <c r="H14" s="386"/>
      <c r="I14" s="386"/>
      <c r="J14" s="386"/>
    </row>
    <row r="16" spans="2:10" ht="23.25" customHeight="1">
      <c r="B16" s="486" t="s">
        <v>328</v>
      </c>
      <c r="C16" s="486"/>
      <c r="D16" s="472"/>
      <c r="E16" s="473"/>
      <c r="F16" s="473"/>
      <c r="G16" s="473"/>
      <c r="H16" s="473"/>
      <c r="I16" s="473"/>
      <c r="J16" s="474"/>
    </row>
    <row r="17" spans="2:10" ht="23.25" customHeight="1">
      <c r="B17" s="486" t="s">
        <v>327</v>
      </c>
      <c r="C17" s="486"/>
      <c r="D17" s="472"/>
      <c r="E17" s="473"/>
      <c r="F17" s="473"/>
      <c r="G17" s="473"/>
      <c r="H17" s="473"/>
      <c r="I17" s="473"/>
      <c r="J17" s="474"/>
    </row>
    <row r="18" spans="2:10" ht="23.25" customHeight="1">
      <c r="B18" s="486" t="s">
        <v>326</v>
      </c>
      <c r="C18" s="486"/>
      <c r="D18" s="472"/>
      <c r="E18" s="473"/>
      <c r="F18" s="473"/>
      <c r="G18" s="473"/>
      <c r="H18" s="473"/>
      <c r="I18" s="473"/>
      <c r="J18" s="474"/>
    </row>
    <row r="19" spans="2:10" ht="23.25" customHeight="1">
      <c r="B19" s="486" t="s">
        <v>325</v>
      </c>
      <c r="C19" s="486"/>
      <c r="D19" s="472"/>
      <c r="E19" s="473"/>
      <c r="F19" s="473"/>
      <c r="G19" s="473"/>
      <c r="H19" s="473"/>
      <c r="I19" s="473"/>
      <c r="J19" s="474"/>
    </row>
    <row r="20" spans="2:10" ht="23.25" customHeight="1">
      <c r="B20" s="486" t="s">
        <v>324</v>
      </c>
      <c r="C20" s="486"/>
      <c r="D20" s="472"/>
      <c r="E20" s="473"/>
      <c r="F20" s="473"/>
      <c r="G20" s="473"/>
      <c r="H20" s="473"/>
      <c r="I20" s="473"/>
      <c r="J20" s="474"/>
    </row>
    <row r="21" spans="2:10">
      <c r="B21" s="486" t="s">
        <v>323</v>
      </c>
      <c r="C21" s="486"/>
      <c r="D21" s="497" t="s">
        <v>318</v>
      </c>
      <c r="E21" s="498"/>
      <c r="F21" s="479"/>
      <c r="G21" s="480"/>
      <c r="H21" s="480"/>
      <c r="I21" s="480"/>
      <c r="J21" s="481"/>
    </row>
    <row r="22" spans="2:10" ht="25.5" customHeight="1">
      <c r="B22" s="486"/>
      <c r="C22" s="486"/>
      <c r="D22" s="477" t="s">
        <v>317</v>
      </c>
      <c r="E22" s="478"/>
      <c r="F22" s="487"/>
      <c r="G22" s="488"/>
      <c r="H22" s="488"/>
      <c r="I22" s="488"/>
      <c r="J22" s="489"/>
    </row>
    <row r="23" spans="2:10">
      <c r="B23" s="486" t="s">
        <v>322</v>
      </c>
      <c r="C23" s="486"/>
      <c r="D23" s="475" t="s">
        <v>318</v>
      </c>
      <c r="E23" s="476"/>
      <c r="F23" s="483"/>
      <c r="G23" s="484"/>
      <c r="H23" s="484"/>
      <c r="I23" s="484"/>
      <c r="J23" s="485"/>
    </row>
    <row r="24" spans="2:10" ht="25.5" customHeight="1">
      <c r="B24" s="486"/>
      <c r="C24" s="486"/>
      <c r="D24" s="477" t="s">
        <v>317</v>
      </c>
      <c r="E24" s="478"/>
      <c r="F24" s="487"/>
      <c r="G24" s="488"/>
      <c r="H24" s="488"/>
      <c r="I24" s="488"/>
      <c r="J24" s="489"/>
    </row>
    <row r="25" spans="2:10">
      <c r="B25" s="486" t="s">
        <v>321</v>
      </c>
      <c r="C25" s="486"/>
      <c r="D25" s="475" t="s">
        <v>318</v>
      </c>
      <c r="E25" s="476"/>
      <c r="F25" s="483"/>
      <c r="G25" s="484"/>
      <c r="H25" s="484"/>
      <c r="I25" s="484"/>
      <c r="J25" s="485"/>
    </row>
    <row r="26" spans="2:10" ht="25.5" customHeight="1">
      <c r="B26" s="486"/>
      <c r="C26" s="486"/>
      <c r="D26" s="477" t="s">
        <v>317</v>
      </c>
      <c r="E26" s="478"/>
      <c r="F26" s="487"/>
      <c r="G26" s="488"/>
      <c r="H26" s="488"/>
      <c r="I26" s="488"/>
      <c r="J26" s="489"/>
    </row>
    <row r="27" spans="2:10">
      <c r="B27" s="486" t="s">
        <v>320</v>
      </c>
      <c r="C27" s="486"/>
      <c r="D27" s="475" t="s">
        <v>318</v>
      </c>
      <c r="E27" s="476"/>
      <c r="F27" s="483"/>
      <c r="G27" s="484"/>
      <c r="H27" s="484"/>
      <c r="I27" s="484"/>
      <c r="J27" s="485"/>
    </row>
    <row r="28" spans="2:10" ht="25.5" customHeight="1">
      <c r="B28" s="486"/>
      <c r="C28" s="486"/>
      <c r="D28" s="477" t="s">
        <v>317</v>
      </c>
      <c r="E28" s="478"/>
      <c r="F28" s="487"/>
      <c r="G28" s="488"/>
      <c r="H28" s="488"/>
      <c r="I28" s="488"/>
      <c r="J28" s="489"/>
    </row>
    <row r="29" spans="2:10">
      <c r="B29" s="486" t="s">
        <v>319</v>
      </c>
      <c r="C29" s="486"/>
      <c r="D29" s="475" t="s">
        <v>318</v>
      </c>
      <c r="E29" s="476"/>
      <c r="F29" s="483"/>
      <c r="G29" s="484"/>
      <c r="H29" s="484"/>
      <c r="I29" s="484"/>
      <c r="J29" s="485"/>
    </row>
    <row r="30" spans="2:10" ht="25.5" customHeight="1">
      <c r="B30" s="486"/>
      <c r="C30" s="486"/>
      <c r="D30" s="477" t="s">
        <v>317</v>
      </c>
      <c r="E30" s="478"/>
      <c r="F30" s="490"/>
      <c r="G30" s="491"/>
      <c r="H30" s="491"/>
      <c r="I30" s="491"/>
      <c r="J30" s="492"/>
    </row>
    <row r="31" spans="2:10">
      <c r="B31" s="482" t="s">
        <v>316</v>
      </c>
      <c r="C31" s="482"/>
      <c r="D31" s="482"/>
      <c r="E31" s="482"/>
      <c r="F31" s="482"/>
      <c r="G31" s="482"/>
      <c r="H31" s="482"/>
      <c r="I31" s="482"/>
      <c r="J31" s="482"/>
    </row>
    <row r="33" spans="2:10">
      <c r="B33" t="s">
        <v>315</v>
      </c>
    </row>
    <row r="34" spans="2:10" ht="21.75" customHeight="1">
      <c r="B34" s="468" t="s">
        <v>314</v>
      </c>
      <c r="C34" s="468"/>
      <c r="D34" s="468" t="s">
        <v>312</v>
      </c>
      <c r="E34" s="468"/>
      <c r="F34" s="468"/>
      <c r="G34" s="468"/>
      <c r="H34" s="469" t="s">
        <v>311</v>
      </c>
      <c r="I34" s="470"/>
      <c r="J34" s="471"/>
    </row>
    <row r="35" spans="2:10" ht="21.75" customHeight="1">
      <c r="B35" s="468" t="s">
        <v>313</v>
      </c>
      <c r="C35" s="468"/>
      <c r="D35" s="468" t="s">
        <v>312</v>
      </c>
      <c r="E35" s="468"/>
      <c r="F35" s="468"/>
      <c r="G35" s="468"/>
      <c r="H35" s="469" t="s">
        <v>311</v>
      </c>
      <c r="I35" s="470"/>
      <c r="J35" s="471"/>
    </row>
  </sheetData>
  <mergeCells count="45">
    <mergeCell ref="D22:E22"/>
    <mergeCell ref="F22:J22"/>
    <mergeCell ref="B6:J6"/>
    <mergeCell ref="B12:J13"/>
    <mergeCell ref="B9:E10"/>
    <mergeCell ref="B20:C20"/>
    <mergeCell ref="B21:C22"/>
    <mergeCell ref="B16:C16"/>
    <mergeCell ref="B17:C17"/>
    <mergeCell ref="B18:C18"/>
    <mergeCell ref="B19:C19"/>
    <mergeCell ref="D21:E21"/>
    <mergeCell ref="D16:J16"/>
    <mergeCell ref="D17:J17"/>
    <mergeCell ref="D18:J18"/>
    <mergeCell ref="D19:J19"/>
    <mergeCell ref="F29:J29"/>
    <mergeCell ref="F30:J30"/>
    <mergeCell ref="D24:E24"/>
    <mergeCell ref="F23:J23"/>
    <mergeCell ref="F24:J24"/>
    <mergeCell ref="F25:J25"/>
    <mergeCell ref="F26:J26"/>
    <mergeCell ref="D20:J20"/>
    <mergeCell ref="D29:E29"/>
    <mergeCell ref="D30:E30"/>
    <mergeCell ref="F21:J21"/>
    <mergeCell ref="B31:J31"/>
    <mergeCell ref="F27:J27"/>
    <mergeCell ref="B29:C30"/>
    <mergeCell ref="B27:C28"/>
    <mergeCell ref="B25:C26"/>
    <mergeCell ref="B23:C24"/>
    <mergeCell ref="F28:J28"/>
    <mergeCell ref="D25:E25"/>
    <mergeCell ref="D26:E26"/>
    <mergeCell ref="D27:E27"/>
    <mergeCell ref="D28:E28"/>
    <mergeCell ref="D23:E23"/>
    <mergeCell ref="B34:C34"/>
    <mergeCell ref="B35:C35"/>
    <mergeCell ref="D34:G34"/>
    <mergeCell ref="D35:G35"/>
    <mergeCell ref="H34:J34"/>
    <mergeCell ref="H35:J35"/>
  </mergeCells>
  <phoneticPr fontId="4"/>
  <pageMargins left="0.75" right="0.75" top="1" bottom="1" header="0.51200000000000001" footer="0.51200000000000001"/>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G22"/>
  <sheetViews>
    <sheetView workbookViewId="0">
      <selection activeCell="L18" sqref="L18"/>
    </sheetView>
  </sheetViews>
  <sheetFormatPr defaultRowHeight="46.5" customHeight="1"/>
  <cols>
    <col min="1" max="1" width="1.625" style="140" customWidth="1"/>
    <col min="2" max="2" width="7" style="140" customWidth="1"/>
    <col min="3" max="3" width="12.625" style="172" customWidth="1"/>
    <col min="4" max="4" width="4.625" style="172" customWidth="1"/>
    <col min="5" max="5" width="15.75" style="140" customWidth="1"/>
    <col min="6" max="6" width="46.625" style="140" customWidth="1"/>
    <col min="7" max="7" width="1.625" style="140" customWidth="1"/>
    <col min="8" max="16384" width="9" style="140"/>
  </cols>
  <sheetData>
    <row r="1" spans="1:7" ht="5.0999999999999996" customHeight="1">
      <c r="A1" s="144"/>
      <c r="B1" s="144"/>
      <c r="C1" s="145"/>
      <c r="D1" s="145"/>
      <c r="E1" s="144"/>
      <c r="F1" s="144"/>
      <c r="G1" s="144"/>
    </row>
    <row r="2" spans="1:7" ht="18.600000000000001" customHeight="1">
      <c r="A2" s="144"/>
      <c r="B2" s="146" t="s">
        <v>334</v>
      </c>
      <c r="C2" s="145"/>
      <c r="D2" s="145"/>
      <c r="E2" s="144"/>
      <c r="F2" s="144"/>
      <c r="G2" s="144"/>
    </row>
    <row r="3" spans="1:7" ht="26.45" customHeight="1">
      <c r="A3" s="144"/>
      <c r="B3" s="499" t="s">
        <v>398</v>
      </c>
      <c r="C3" s="499"/>
      <c r="D3" s="499"/>
      <c r="E3" s="499"/>
      <c r="F3" s="499"/>
      <c r="G3" s="144"/>
    </row>
    <row r="4" spans="1:7" ht="28.9" customHeight="1">
      <c r="A4" s="144"/>
      <c r="B4" s="144"/>
      <c r="C4" s="144"/>
      <c r="D4" s="145"/>
      <c r="E4" s="144"/>
      <c r="F4" s="147" t="s">
        <v>127</v>
      </c>
      <c r="G4" s="144"/>
    </row>
    <row r="5" spans="1:7" ht="39.75" customHeight="1">
      <c r="A5" s="144"/>
      <c r="B5" s="512" t="s">
        <v>399</v>
      </c>
      <c r="C5" s="512"/>
      <c r="D5" s="512"/>
      <c r="E5" s="512"/>
      <c r="F5" s="512"/>
      <c r="G5" s="144"/>
    </row>
    <row r="6" spans="1:7" ht="13.5">
      <c r="A6" s="144"/>
      <c r="B6" s="500" t="s">
        <v>115</v>
      </c>
      <c r="C6" s="408" t="s">
        <v>116</v>
      </c>
      <c r="D6" s="513"/>
      <c r="E6" s="514"/>
      <c r="F6" s="515"/>
      <c r="G6" s="144"/>
    </row>
    <row r="7" spans="1:7" ht="13.5">
      <c r="A7" s="144"/>
      <c r="B7" s="501"/>
      <c r="C7" s="406" t="s">
        <v>117</v>
      </c>
      <c r="D7" s="503"/>
      <c r="E7" s="504"/>
      <c r="F7" s="505"/>
      <c r="G7" s="144"/>
    </row>
    <row r="8" spans="1:7" ht="13.5">
      <c r="A8" s="144"/>
      <c r="B8" s="501"/>
      <c r="C8" s="406" t="s">
        <v>118</v>
      </c>
      <c r="D8" s="503"/>
      <c r="E8" s="504"/>
      <c r="F8" s="505"/>
      <c r="G8" s="144"/>
    </row>
    <row r="9" spans="1:7" ht="13.5">
      <c r="A9" s="144"/>
      <c r="B9" s="501"/>
      <c r="C9" s="406" t="s">
        <v>124</v>
      </c>
      <c r="D9" s="503"/>
      <c r="E9" s="504"/>
      <c r="F9" s="505"/>
      <c r="G9" s="144"/>
    </row>
    <row r="10" spans="1:7" ht="13.5">
      <c r="A10" s="144"/>
      <c r="B10" s="501"/>
      <c r="C10" s="406" t="s">
        <v>383</v>
      </c>
      <c r="D10" s="503"/>
      <c r="E10" s="504"/>
      <c r="F10" s="505"/>
      <c r="G10" s="144"/>
    </row>
    <row r="11" spans="1:7" ht="13.5">
      <c r="A11" s="144"/>
      <c r="B11" s="502"/>
      <c r="C11" s="407" t="s">
        <v>243</v>
      </c>
      <c r="D11" s="506"/>
      <c r="E11" s="507"/>
      <c r="F11" s="508"/>
      <c r="G11" s="144"/>
    </row>
    <row r="12" spans="1:7" ht="14.25">
      <c r="A12" s="144"/>
      <c r="B12" s="424" t="s">
        <v>382</v>
      </c>
      <c r="C12" s="423"/>
      <c r="D12" s="510" t="s">
        <v>381</v>
      </c>
      <c r="E12" s="511"/>
      <c r="F12" s="422"/>
      <c r="G12" s="144"/>
    </row>
    <row r="13" spans="1:7" ht="13.5">
      <c r="A13" s="144"/>
      <c r="B13" s="148"/>
      <c r="C13" s="148"/>
      <c r="D13" s="148"/>
      <c r="E13" s="148"/>
      <c r="F13" s="148"/>
      <c r="G13" s="144"/>
    </row>
    <row r="14" spans="1:7" s="145" customFormat="1" ht="15" customHeight="1">
      <c r="B14" s="149" t="s">
        <v>380</v>
      </c>
      <c r="C14" s="150" t="s">
        <v>119</v>
      </c>
      <c r="D14" s="150" t="s">
        <v>120</v>
      </c>
      <c r="E14" s="151" t="s">
        <v>123</v>
      </c>
      <c r="F14" s="152" t="s">
        <v>121</v>
      </c>
    </row>
    <row r="15" spans="1:7" s="145" customFormat="1" ht="75" customHeight="1">
      <c r="B15" s="153" t="s">
        <v>122</v>
      </c>
      <c r="C15" s="154" t="s">
        <v>4</v>
      </c>
      <c r="D15" s="154"/>
      <c r="E15" s="155"/>
      <c r="F15" s="156"/>
    </row>
    <row r="16" spans="1:7" s="144" customFormat="1" ht="75" customHeight="1">
      <c r="B16" s="157">
        <v>1</v>
      </c>
      <c r="C16" s="158"/>
      <c r="D16" s="159"/>
      <c r="E16" s="160"/>
      <c r="F16" s="161"/>
    </row>
    <row r="17" spans="2:6" s="144" customFormat="1" ht="75" customHeight="1">
      <c r="B17" s="157">
        <v>2</v>
      </c>
      <c r="C17" s="158"/>
      <c r="D17" s="159"/>
      <c r="E17" s="160"/>
      <c r="F17" s="161"/>
    </row>
    <row r="18" spans="2:6" s="144" customFormat="1" ht="75" customHeight="1">
      <c r="B18" s="162">
        <v>3</v>
      </c>
      <c r="C18" s="163"/>
      <c r="D18" s="164"/>
      <c r="E18" s="165"/>
      <c r="F18" s="166"/>
    </row>
    <row r="19" spans="2:6" s="144" customFormat="1" ht="75" customHeight="1">
      <c r="B19" s="157">
        <v>4</v>
      </c>
      <c r="C19" s="158"/>
      <c r="D19" s="159"/>
      <c r="E19" s="160"/>
      <c r="F19" s="161"/>
    </row>
    <row r="20" spans="2:6" s="144" customFormat="1" ht="75" customHeight="1">
      <c r="B20" s="157">
        <v>5</v>
      </c>
      <c r="C20" s="158"/>
      <c r="D20" s="159"/>
      <c r="E20" s="160"/>
      <c r="F20" s="161"/>
    </row>
    <row r="21" spans="2:6" s="144" customFormat="1" ht="75" customHeight="1">
      <c r="B21" s="167">
        <v>6</v>
      </c>
      <c r="C21" s="168"/>
      <c r="D21" s="169"/>
      <c r="E21" s="170"/>
      <c r="F21" s="171"/>
    </row>
    <row r="22" spans="2:6" ht="13.5">
      <c r="B22" s="509" t="s">
        <v>5</v>
      </c>
      <c r="C22" s="509"/>
      <c r="D22" s="509"/>
      <c r="E22" s="509"/>
      <c r="F22" s="509"/>
    </row>
  </sheetData>
  <mergeCells count="11">
    <mergeCell ref="B3:F3"/>
    <mergeCell ref="B6:B11"/>
    <mergeCell ref="D10:F10"/>
    <mergeCell ref="D11:F11"/>
    <mergeCell ref="B22:F22"/>
    <mergeCell ref="D12:E12"/>
    <mergeCell ref="B5:F5"/>
    <mergeCell ref="D6:F6"/>
    <mergeCell ref="D7:F7"/>
    <mergeCell ref="D8:F8"/>
    <mergeCell ref="D9:F9"/>
  </mergeCells>
  <phoneticPr fontId="4"/>
  <pageMargins left="0.75" right="0.75" top="1" bottom="0.79" header="0.51200000000000001" footer="0.51200000000000001"/>
  <pageSetup paperSize="9" scale="97"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K36"/>
  <sheetViews>
    <sheetView workbookViewId="0">
      <selection activeCell="L18" sqref="L18"/>
    </sheetView>
  </sheetViews>
  <sheetFormatPr defaultRowHeight="13.5"/>
  <cols>
    <col min="1" max="1" width="3.625" style="409" customWidth="1"/>
    <col min="2" max="3" width="9" style="409"/>
    <col min="4" max="4" width="3.75" style="409" customWidth="1"/>
    <col min="5" max="6" width="9" style="409"/>
    <col min="7" max="7" width="13" style="409" bestFit="1" customWidth="1"/>
    <col min="8" max="10" width="9" style="409"/>
    <col min="11" max="11" width="3.625" style="409" customWidth="1"/>
    <col min="12" max="16384" width="9" style="409"/>
  </cols>
  <sheetData>
    <row r="1" spans="1:10">
      <c r="A1" s="409" t="s">
        <v>333</v>
      </c>
    </row>
    <row r="5" spans="1:10" s="332" customFormat="1" ht="18.75">
      <c r="B5" s="333" t="s">
        <v>236</v>
      </c>
      <c r="C5" s="333"/>
      <c r="D5" s="333"/>
      <c r="E5" s="333"/>
      <c r="F5" s="333"/>
      <c r="G5" s="333"/>
      <c r="H5" s="333"/>
      <c r="I5" s="333"/>
      <c r="J5" s="333"/>
    </row>
    <row r="6" spans="1:10" s="332" customFormat="1" ht="18.75">
      <c r="B6" s="333"/>
      <c r="C6" s="333"/>
      <c r="D6" s="333"/>
      <c r="E6" s="333"/>
      <c r="F6" s="333"/>
      <c r="G6" s="333"/>
      <c r="H6" s="333"/>
      <c r="I6" s="333"/>
      <c r="J6" s="333"/>
    </row>
    <row r="8" spans="1:10">
      <c r="J8" s="410" t="s">
        <v>330</v>
      </c>
    </row>
    <row r="9" spans="1:10">
      <c r="J9" s="410"/>
    </row>
    <row r="10" spans="1:10">
      <c r="J10" s="410"/>
    </row>
    <row r="12" spans="1:10">
      <c r="A12" s="425" t="s">
        <v>385</v>
      </c>
    </row>
    <row r="13" spans="1:10">
      <c r="A13" s="425" t="s">
        <v>386</v>
      </c>
    </row>
    <row r="18" spans="6:10">
      <c r="F18" s="409" t="s">
        <v>237</v>
      </c>
      <c r="G18" s="413" t="s">
        <v>238</v>
      </c>
      <c r="H18" s="517"/>
      <c r="I18" s="517"/>
      <c r="J18" s="517"/>
    </row>
    <row r="19" spans="6:10">
      <c r="G19" s="413" t="s">
        <v>239</v>
      </c>
      <c r="H19" s="517"/>
      <c r="I19" s="517"/>
      <c r="J19" s="517"/>
    </row>
    <row r="20" spans="6:10">
      <c r="G20" s="413" t="s">
        <v>240</v>
      </c>
      <c r="H20" s="518" t="s">
        <v>351</v>
      </c>
      <c r="I20" s="518"/>
      <c r="J20" s="518"/>
    </row>
    <row r="21" spans="6:10">
      <c r="G21" s="413"/>
    </row>
    <row r="22" spans="6:10">
      <c r="F22" s="409" t="s">
        <v>241</v>
      </c>
      <c r="G22" s="413" t="s">
        <v>242</v>
      </c>
      <c r="H22" s="517"/>
      <c r="I22" s="517"/>
      <c r="J22" s="517"/>
    </row>
    <row r="23" spans="6:10">
      <c r="G23" s="413" t="s">
        <v>117</v>
      </c>
      <c r="H23" s="517"/>
      <c r="I23" s="517"/>
      <c r="J23" s="517"/>
    </row>
    <row r="24" spans="6:10">
      <c r="G24" s="413" t="s">
        <v>238</v>
      </c>
      <c r="H24" s="517"/>
      <c r="I24" s="517"/>
      <c r="J24" s="517"/>
    </row>
    <row r="25" spans="6:10">
      <c r="G25" s="413" t="s">
        <v>124</v>
      </c>
      <c r="H25" s="517"/>
      <c r="I25" s="517"/>
      <c r="J25" s="517"/>
    </row>
    <row r="26" spans="6:10">
      <c r="G26" s="413" t="s">
        <v>395</v>
      </c>
      <c r="H26" s="517"/>
      <c r="I26" s="517"/>
      <c r="J26" s="517"/>
    </row>
    <row r="27" spans="6:10">
      <c r="G27" s="413" t="s">
        <v>243</v>
      </c>
      <c r="H27" s="517"/>
      <c r="I27" s="517"/>
      <c r="J27" s="517"/>
    </row>
    <row r="34" spans="1:11" ht="13.5" customHeight="1">
      <c r="A34" s="516" t="s">
        <v>396</v>
      </c>
      <c r="B34" s="516"/>
      <c r="C34" s="516"/>
      <c r="D34" s="516"/>
      <c r="E34" s="516"/>
      <c r="F34" s="516"/>
      <c r="G34" s="516"/>
      <c r="H34" s="516"/>
      <c r="I34" s="516"/>
      <c r="J34" s="516"/>
      <c r="K34" s="516"/>
    </row>
    <row r="35" spans="1:11">
      <c r="A35" s="516"/>
      <c r="B35" s="516"/>
      <c r="C35" s="516"/>
      <c r="D35" s="516"/>
      <c r="E35" s="516"/>
      <c r="F35" s="516"/>
      <c r="G35" s="516"/>
      <c r="H35" s="516"/>
      <c r="I35" s="516"/>
      <c r="J35" s="516"/>
      <c r="K35" s="516"/>
    </row>
    <row r="36" spans="1:11">
      <c r="A36" s="516"/>
      <c r="B36" s="516"/>
      <c r="C36" s="516"/>
      <c r="D36" s="516"/>
      <c r="E36" s="516"/>
      <c r="F36" s="516"/>
      <c r="G36" s="516"/>
      <c r="H36" s="516"/>
      <c r="I36" s="516"/>
      <c r="J36" s="516"/>
      <c r="K36" s="516"/>
    </row>
  </sheetData>
  <mergeCells count="10">
    <mergeCell ref="A34:K36"/>
    <mergeCell ref="H26:J26"/>
    <mergeCell ref="H27:J27"/>
    <mergeCell ref="H18:J18"/>
    <mergeCell ref="H19:J19"/>
    <mergeCell ref="H20:J20"/>
    <mergeCell ref="H22:J22"/>
    <mergeCell ref="H23:J23"/>
    <mergeCell ref="H24:J24"/>
    <mergeCell ref="H25:J25"/>
  </mergeCells>
  <phoneticPr fontId="4"/>
  <printOptions horizontalCentered="1"/>
  <pageMargins left="0.78740157480314965" right="0.78740157480314965" top="0.78740157480314965" bottom="0.78740157480314965"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V76"/>
  <sheetViews>
    <sheetView view="pageBreakPreview" topLeftCell="A46" zoomScaleNormal="55" zoomScaleSheetLayoutView="100" workbookViewId="0">
      <selection activeCell="L18" sqref="L18"/>
    </sheetView>
  </sheetViews>
  <sheetFormatPr defaultRowHeight="12"/>
  <cols>
    <col min="1" max="1" width="8.75" style="197" customWidth="1"/>
    <col min="2" max="2" width="3.375" style="141" customWidth="1"/>
    <col min="3" max="3" width="12.125" style="141" customWidth="1"/>
    <col min="4" max="4" width="15" style="141" customWidth="1"/>
    <col min="5" max="5" width="2.625" style="141" customWidth="1"/>
    <col min="6" max="6" width="27" style="141" customWidth="1"/>
    <col min="7" max="21" width="12.625" style="141" customWidth="1"/>
    <col min="22" max="22" width="10.625" style="141" customWidth="1"/>
    <col min="23" max="23" width="1.625" style="197" customWidth="1"/>
    <col min="24" max="16384" width="9" style="197"/>
  </cols>
  <sheetData>
    <row r="1" spans="2:22" s="196" customFormat="1" ht="13.5">
      <c r="B1" s="383" t="s">
        <v>335</v>
      </c>
      <c r="C1" s="141"/>
      <c r="D1" s="141"/>
      <c r="E1" s="141"/>
      <c r="F1" s="141"/>
      <c r="G1" s="141"/>
      <c r="H1" s="141"/>
      <c r="I1" s="141"/>
      <c r="J1" s="141"/>
      <c r="K1" s="141"/>
      <c r="L1" s="141"/>
      <c r="M1" s="141"/>
      <c r="N1" s="141"/>
      <c r="O1" s="141"/>
      <c r="P1" s="141"/>
      <c r="Q1" s="141"/>
      <c r="R1" s="141"/>
      <c r="S1" s="141"/>
      <c r="T1" s="141"/>
      <c r="U1" s="141"/>
      <c r="V1" s="141"/>
    </row>
    <row r="2" spans="2:22" s="196" customFormat="1" ht="18.75">
      <c r="B2" s="519" t="s">
        <v>224</v>
      </c>
      <c r="C2" s="519"/>
      <c r="D2" s="519"/>
      <c r="E2" s="519"/>
      <c r="F2" s="519"/>
      <c r="G2" s="519"/>
      <c r="H2" s="519"/>
      <c r="I2" s="519"/>
      <c r="J2" s="519"/>
      <c r="K2" s="519"/>
      <c r="L2" s="519"/>
      <c r="M2" s="519"/>
      <c r="N2" s="519"/>
      <c r="O2" s="519"/>
      <c r="P2" s="519"/>
      <c r="Q2" s="519"/>
      <c r="R2" s="519"/>
      <c r="S2" s="519"/>
      <c r="T2" s="519"/>
      <c r="U2" s="519"/>
      <c r="V2" s="519"/>
    </row>
    <row r="3" spans="2:22" ht="20.25" customHeight="1" thickBot="1">
      <c r="G3" s="143"/>
      <c r="H3" s="143"/>
      <c r="I3" s="143"/>
      <c r="P3" s="75"/>
      <c r="Q3" s="75"/>
      <c r="R3" s="75"/>
      <c r="U3" s="141" t="s">
        <v>346</v>
      </c>
      <c r="V3" s="74"/>
    </row>
    <row r="4" spans="2:22" ht="14.25">
      <c r="B4" s="7"/>
      <c r="C4" s="520" t="s">
        <v>139</v>
      </c>
      <c r="D4" s="521"/>
      <c r="E4" s="521"/>
      <c r="F4" s="522"/>
      <c r="G4" s="526" t="s">
        <v>140</v>
      </c>
      <c r="H4" s="521"/>
      <c r="I4" s="522"/>
      <c r="J4" s="526" t="s">
        <v>141</v>
      </c>
      <c r="K4" s="521"/>
      <c r="L4" s="522"/>
      <c r="M4" s="526" t="s">
        <v>142</v>
      </c>
      <c r="N4" s="521"/>
      <c r="O4" s="522"/>
      <c r="P4" s="526" t="s">
        <v>199</v>
      </c>
      <c r="Q4" s="521"/>
      <c r="R4" s="522"/>
      <c r="S4" s="526" t="s">
        <v>345</v>
      </c>
      <c r="T4" s="521"/>
      <c r="U4" s="522"/>
      <c r="V4" s="8"/>
    </row>
    <row r="5" spans="2:22" ht="14.25">
      <c r="B5" s="9"/>
      <c r="C5" s="523"/>
      <c r="D5" s="524"/>
      <c r="E5" s="524"/>
      <c r="F5" s="525"/>
      <c r="G5" s="527"/>
      <c r="H5" s="528"/>
      <c r="I5" s="529"/>
      <c r="J5" s="527"/>
      <c r="K5" s="528"/>
      <c r="L5" s="529"/>
      <c r="M5" s="527"/>
      <c r="N5" s="528"/>
      <c r="O5" s="529"/>
      <c r="P5" s="527"/>
      <c r="Q5" s="528"/>
      <c r="R5" s="529"/>
      <c r="S5" s="527"/>
      <c r="T5" s="528"/>
      <c r="U5" s="529"/>
      <c r="V5" s="10" t="s">
        <v>167</v>
      </c>
    </row>
    <row r="6" spans="2:22" ht="17.100000000000001" customHeight="1">
      <c r="B6" s="11"/>
      <c r="C6" s="12" t="s">
        <v>143</v>
      </c>
      <c r="D6" s="12" t="s">
        <v>144</v>
      </c>
      <c r="E6" s="13"/>
      <c r="F6" s="14" t="s">
        <v>145</v>
      </c>
      <c r="G6" s="198" t="s">
        <v>125</v>
      </c>
      <c r="H6" s="200" t="s">
        <v>200</v>
      </c>
      <c r="I6" s="199" t="s">
        <v>201</v>
      </c>
      <c r="J6" s="198" t="s">
        <v>125</v>
      </c>
      <c r="K6" s="200" t="s">
        <v>200</v>
      </c>
      <c r="L6" s="199" t="s">
        <v>201</v>
      </c>
      <c r="M6" s="198" t="s">
        <v>125</v>
      </c>
      <c r="N6" s="200" t="s">
        <v>200</v>
      </c>
      <c r="O6" s="199" t="s">
        <v>201</v>
      </c>
      <c r="P6" s="198" t="s">
        <v>125</v>
      </c>
      <c r="Q6" s="200" t="s">
        <v>200</v>
      </c>
      <c r="R6" s="199" t="s">
        <v>201</v>
      </c>
      <c r="S6" s="391" t="s">
        <v>125</v>
      </c>
      <c r="T6" s="200" t="s">
        <v>200</v>
      </c>
      <c r="U6" s="392" t="s">
        <v>201</v>
      </c>
      <c r="V6" s="15"/>
    </row>
    <row r="7" spans="2:22" ht="17.100000000000001" customHeight="1">
      <c r="B7" s="530" t="s">
        <v>172</v>
      </c>
      <c r="C7" s="16" t="s">
        <v>146</v>
      </c>
      <c r="D7" s="16" t="s">
        <v>147</v>
      </c>
      <c r="E7" s="17" t="s">
        <v>148</v>
      </c>
      <c r="F7" s="18" t="s">
        <v>202</v>
      </c>
      <c r="G7" s="201">
        <f>+J7+M7+P7+S7</f>
        <v>0</v>
      </c>
      <c r="H7" s="202">
        <f>+K7+N7+Q7+T7</f>
        <v>0</v>
      </c>
      <c r="I7" s="203">
        <f>+L7+O7+R7+U7</f>
        <v>0</v>
      </c>
      <c r="J7" s="201">
        <f>+K7+L7</f>
        <v>0</v>
      </c>
      <c r="K7" s="204"/>
      <c r="L7" s="205"/>
      <c r="M7" s="201">
        <f>+N7+O7</f>
        <v>0</v>
      </c>
      <c r="N7" s="204"/>
      <c r="O7" s="205"/>
      <c r="P7" s="201">
        <f>+Q7+R7</f>
        <v>0</v>
      </c>
      <c r="Q7" s="204"/>
      <c r="R7" s="205"/>
      <c r="S7" s="201">
        <f>+T7+U7</f>
        <v>0</v>
      </c>
      <c r="T7" s="204"/>
      <c r="U7" s="205"/>
      <c r="V7" s="206"/>
    </row>
    <row r="8" spans="2:22" ht="16.5" customHeight="1">
      <c r="B8" s="531"/>
      <c r="C8" s="19"/>
      <c r="D8" s="19"/>
      <c r="E8" s="20"/>
      <c r="F8" s="21"/>
      <c r="G8" s="207"/>
      <c r="H8" s="208"/>
      <c r="I8" s="209"/>
      <c r="J8" s="207"/>
      <c r="K8" s="208"/>
      <c r="L8" s="209"/>
      <c r="M8" s="207"/>
      <c r="N8" s="208"/>
      <c r="O8" s="209"/>
      <c r="P8" s="207"/>
      <c r="Q8" s="208"/>
      <c r="R8" s="209"/>
      <c r="S8" s="207"/>
      <c r="T8" s="208"/>
      <c r="U8" s="209"/>
      <c r="V8" s="210"/>
    </row>
    <row r="9" spans="2:22" ht="17.100000000000001" customHeight="1">
      <c r="B9" s="531"/>
      <c r="C9" s="19"/>
      <c r="D9" s="19"/>
      <c r="E9" s="532" t="s">
        <v>149</v>
      </c>
      <c r="F9" s="533"/>
      <c r="G9" s="211">
        <f t="shared" ref="G9:H9" si="0">SUM(G7:G8)</f>
        <v>0</v>
      </c>
      <c r="H9" s="212">
        <f t="shared" si="0"/>
        <v>0</v>
      </c>
      <c r="I9" s="213">
        <f>SUM(I7:I8)</f>
        <v>0</v>
      </c>
      <c r="J9" s="211">
        <f t="shared" ref="J9:U9" si="1">SUM(J7:J8)</f>
        <v>0</v>
      </c>
      <c r="K9" s="212">
        <f t="shared" si="1"/>
        <v>0</v>
      </c>
      <c r="L9" s="213">
        <f t="shared" si="1"/>
        <v>0</v>
      </c>
      <c r="M9" s="211">
        <f t="shared" si="1"/>
        <v>0</v>
      </c>
      <c r="N9" s="212">
        <f t="shared" si="1"/>
        <v>0</v>
      </c>
      <c r="O9" s="213">
        <f t="shared" si="1"/>
        <v>0</v>
      </c>
      <c r="P9" s="211">
        <f t="shared" si="1"/>
        <v>0</v>
      </c>
      <c r="Q9" s="212">
        <f t="shared" si="1"/>
        <v>0</v>
      </c>
      <c r="R9" s="213">
        <f t="shared" si="1"/>
        <v>0</v>
      </c>
      <c r="S9" s="211">
        <f t="shared" si="1"/>
        <v>0</v>
      </c>
      <c r="T9" s="212">
        <f t="shared" si="1"/>
        <v>0</v>
      </c>
      <c r="U9" s="213">
        <f t="shared" si="1"/>
        <v>0</v>
      </c>
      <c r="V9" s="214"/>
    </row>
    <row r="10" spans="2:22" ht="17.100000000000001" customHeight="1">
      <c r="B10" s="531"/>
      <c r="C10" s="19"/>
      <c r="D10" s="19"/>
      <c r="E10" s="17" t="s">
        <v>203</v>
      </c>
      <c r="F10" s="18" t="s">
        <v>168</v>
      </c>
      <c r="G10" s="399"/>
      <c r="H10" s="400"/>
      <c r="I10" s="401"/>
      <c r="J10" s="215"/>
      <c r="K10" s="216"/>
      <c r="L10" s="217"/>
      <c r="M10" s="215"/>
      <c r="N10" s="216"/>
      <c r="O10" s="217"/>
      <c r="P10" s="215"/>
      <c r="Q10" s="216"/>
      <c r="R10" s="217"/>
      <c r="S10" s="399"/>
      <c r="T10" s="400"/>
      <c r="U10" s="401"/>
      <c r="V10" s="218"/>
    </row>
    <row r="11" spans="2:22" ht="17.100000000000001" customHeight="1">
      <c r="B11" s="531"/>
      <c r="C11" s="19"/>
      <c r="D11" s="19"/>
      <c r="E11" s="22"/>
      <c r="F11" s="21" t="s">
        <v>183</v>
      </c>
      <c r="G11" s="394">
        <f t="shared" ref="G11:G19" si="2">+J11+M11+P11+S11</f>
        <v>0</v>
      </c>
      <c r="H11" s="395">
        <f t="shared" ref="H11:H19" si="3">+K11+N11+Q11+T11</f>
        <v>0</v>
      </c>
      <c r="I11" s="396">
        <f t="shared" ref="I11:I19" si="4">+L11+O11+R11+U11</f>
        <v>0</v>
      </c>
      <c r="J11" s="219">
        <f t="shared" ref="J11:J19" si="5">+K11+L11</f>
        <v>0</v>
      </c>
      <c r="K11" s="220"/>
      <c r="L11" s="221"/>
      <c r="M11" s="219">
        <f t="shared" ref="M11:M19" si="6">+N11+O11</f>
        <v>0</v>
      </c>
      <c r="N11" s="220"/>
      <c r="O11" s="221"/>
      <c r="P11" s="219">
        <f t="shared" ref="P11:P19" si="7">+Q11+R11</f>
        <v>0</v>
      </c>
      <c r="Q11" s="220"/>
      <c r="R11" s="221"/>
      <c r="S11" s="394">
        <f t="shared" ref="S11:S19" si="8">+T11+U11</f>
        <v>0</v>
      </c>
      <c r="T11" s="397"/>
      <c r="U11" s="398"/>
      <c r="V11" s="222"/>
    </row>
    <row r="12" spans="2:22" ht="16.5" customHeight="1">
      <c r="B12" s="531"/>
      <c r="C12" s="19"/>
      <c r="D12" s="19"/>
      <c r="E12" s="23"/>
      <c r="F12" s="21" t="s">
        <v>185</v>
      </c>
      <c r="G12" s="394">
        <f t="shared" si="2"/>
        <v>0</v>
      </c>
      <c r="H12" s="395">
        <f t="shared" si="3"/>
        <v>0</v>
      </c>
      <c r="I12" s="396">
        <f t="shared" si="4"/>
        <v>0</v>
      </c>
      <c r="J12" s="223">
        <f t="shared" si="5"/>
        <v>0</v>
      </c>
      <c r="K12" s="224"/>
      <c r="L12" s="221"/>
      <c r="M12" s="223">
        <f t="shared" si="6"/>
        <v>0</v>
      </c>
      <c r="N12" s="224"/>
      <c r="O12" s="221"/>
      <c r="P12" s="223">
        <f t="shared" si="7"/>
        <v>0</v>
      </c>
      <c r="Q12" s="224"/>
      <c r="R12" s="221"/>
      <c r="S12" s="394">
        <f t="shared" si="8"/>
        <v>0</v>
      </c>
      <c r="T12" s="397"/>
      <c r="U12" s="398"/>
      <c r="V12" s="225"/>
    </row>
    <row r="13" spans="2:22" ht="17.100000000000001" customHeight="1">
      <c r="B13" s="531"/>
      <c r="C13" s="19"/>
      <c r="D13" s="19"/>
      <c r="E13" s="23"/>
      <c r="F13" s="21" t="s">
        <v>186</v>
      </c>
      <c r="G13" s="394">
        <f t="shared" si="2"/>
        <v>0</v>
      </c>
      <c r="H13" s="395">
        <f t="shared" si="3"/>
        <v>0</v>
      </c>
      <c r="I13" s="396">
        <f t="shared" si="4"/>
        <v>0</v>
      </c>
      <c r="J13" s="223">
        <f t="shared" si="5"/>
        <v>0</v>
      </c>
      <c r="K13" s="224"/>
      <c r="L13" s="221"/>
      <c r="M13" s="223">
        <f t="shared" si="6"/>
        <v>0</v>
      </c>
      <c r="N13" s="224"/>
      <c r="O13" s="221"/>
      <c r="P13" s="223">
        <f t="shared" si="7"/>
        <v>0</v>
      </c>
      <c r="Q13" s="224"/>
      <c r="R13" s="221"/>
      <c r="S13" s="394">
        <f t="shared" si="8"/>
        <v>0</v>
      </c>
      <c r="T13" s="397"/>
      <c r="U13" s="398"/>
      <c r="V13" s="225"/>
    </row>
    <row r="14" spans="2:22" ht="17.100000000000001" customHeight="1">
      <c r="B14" s="531"/>
      <c r="C14" s="19"/>
      <c r="D14" s="19"/>
      <c r="E14" s="24"/>
      <c r="F14" s="25" t="s">
        <v>187</v>
      </c>
      <c r="G14" s="394">
        <f t="shared" si="2"/>
        <v>0</v>
      </c>
      <c r="H14" s="395">
        <f t="shared" si="3"/>
        <v>0</v>
      </c>
      <c r="I14" s="396">
        <f t="shared" si="4"/>
        <v>0</v>
      </c>
      <c r="J14" s="219">
        <f t="shared" si="5"/>
        <v>0</v>
      </c>
      <c r="K14" s="226"/>
      <c r="L14" s="221"/>
      <c r="M14" s="219">
        <f t="shared" si="6"/>
        <v>0</v>
      </c>
      <c r="N14" s="226"/>
      <c r="O14" s="221"/>
      <c r="P14" s="219">
        <f t="shared" si="7"/>
        <v>0</v>
      </c>
      <c r="Q14" s="226"/>
      <c r="R14" s="221"/>
      <c r="S14" s="394">
        <f t="shared" si="8"/>
        <v>0</v>
      </c>
      <c r="T14" s="397"/>
      <c r="U14" s="398"/>
      <c r="V14" s="227"/>
    </row>
    <row r="15" spans="2:22" ht="17.100000000000001" customHeight="1">
      <c r="B15" s="531"/>
      <c r="C15" s="19"/>
      <c r="D15" s="19"/>
      <c r="E15" s="23"/>
      <c r="F15" s="21" t="s">
        <v>204</v>
      </c>
      <c r="G15" s="394">
        <f t="shared" si="2"/>
        <v>0</v>
      </c>
      <c r="H15" s="395">
        <f t="shared" si="3"/>
        <v>0</v>
      </c>
      <c r="I15" s="396">
        <f t="shared" si="4"/>
        <v>0</v>
      </c>
      <c r="J15" s="223">
        <f t="shared" si="5"/>
        <v>0</v>
      </c>
      <c r="K15" s="224"/>
      <c r="L15" s="221"/>
      <c r="M15" s="223">
        <f t="shared" si="6"/>
        <v>0</v>
      </c>
      <c r="N15" s="224"/>
      <c r="O15" s="221"/>
      <c r="P15" s="223">
        <f t="shared" si="7"/>
        <v>0</v>
      </c>
      <c r="Q15" s="224"/>
      <c r="R15" s="221"/>
      <c r="S15" s="394">
        <f t="shared" si="8"/>
        <v>0</v>
      </c>
      <c r="T15" s="397"/>
      <c r="U15" s="398"/>
      <c r="V15" s="225"/>
    </row>
    <row r="16" spans="2:22" ht="17.100000000000001" customHeight="1">
      <c r="B16" s="531"/>
      <c r="C16" s="19"/>
      <c r="D16" s="19"/>
      <c r="E16" s="23"/>
      <c r="F16" s="21" t="s">
        <v>205</v>
      </c>
      <c r="G16" s="394">
        <f t="shared" si="2"/>
        <v>0</v>
      </c>
      <c r="H16" s="395">
        <f t="shared" si="3"/>
        <v>0</v>
      </c>
      <c r="I16" s="396">
        <f t="shared" si="4"/>
        <v>0</v>
      </c>
      <c r="J16" s="228">
        <f t="shared" si="5"/>
        <v>0</v>
      </c>
      <c r="K16" s="230"/>
      <c r="L16" s="221"/>
      <c r="M16" s="228">
        <f t="shared" si="6"/>
        <v>0</v>
      </c>
      <c r="N16" s="230"/>
      <c r="O16" s="221"/>
      <c r="P16" s="228">
        <f t="shared" si="7"/>
        <v>0</v>
      </c>
      <c r="Q16" s="230"/>
      <c r="R16" s="221"/>
      <c r="S16" s="394">
        <f t="shared" si="8"/>
        <v>0</v>
      </c>
      <c r="T16" s="397"/>
      <c r="U16" s="398"/>
      <c r="V16" s="231"/>
    </row>
    <row r="17" spans="2:22" ht="17.100000000000001" customHeight="1">
      <c r="B17" s="531"/>
      <c r="C17" s="19"/>
      <c r="D17" s="19"/>
      <c r="E17" s="23"/>
      <c r="F17" s="21" t="s">
        <v>184</v>
      </c>
      <c r="G17" s="394">
        <f t="shared" si="2"/>
        <v>0</v>
      </c>
      <c r="H17" s="395">
        <f t="shared" si="3"/>
        <v>0</v>
      </c>
      <c r="I17" s="396">
        <f t="shared" si="4"/>
        <v>0</v>
      </c>
      <c r="J17" s="228">
        <f t="shared" si="5"/>
        <v>0</v>
      </c>
      <c r="K17" s="230"/>
      <c r="L17" s="221"/>
      <c r="M17" s="228">
        <f t="shared" si="6"/>
        <v>0</v>
      </c>
      <c r="N17" s="230"/>
      <c r="O17" s="221"/>
      <c r="P17" s="228">
        <f t="shared" si="7"/>
        <v>0</v>
      </c>
      <c r="Q17" s="230"/>
      <c r="R17" s="221"/>
      <c r="S17" s="394">
        <f t="shared" si="8"/>
        <v>0</v>
      </c>
      <c r="T17" s="397"/>
      <c r="U17" s="398"/>
      <c r="V17" s="231"/>
    </row>
    <row r="18" spans="2:22" ht="17.100000000000001" customHeight="1">
      <c r="B18" s="531"/>
      <c r="C18" s="19"/>
      <c r="D18" s="19"/>
      <c r="E18" s="23"/>
      <c r="F18" s="21" t="s">
        <v>206</v>
      </c>
      <c r="G18" s="394">
        <f t="shared" si="2"/>
        <v>0</v>
      </c>
      <c r="H18" s="395">
        <f t="shared" si="3"/>
        <v>0</v>
      </c>
      <c r="I18" s="396">
        <f t="shared" si="4"/>
        <v>0</v>
      </c>
      <c r="J18" s="228">
        <f t="shared" si="5"/>
        <v>0</v>
      </c>
      <c r="K18" s="230"/>
      <c r="L18" s="221"/>
      <c r="M18" s="228">
        <f t="shared" si="6"/>
        <v>0</v>
      </c>
      <c r="N18" s="230"/>
      <c r="O18" s="221"/>
      <c r="P18" s="228">
        <f t="shared" si="7"/>
        <v>0</v>
      </c>
      <c r="Q18" s="230"/>
      <c r="R18" s="221"/>
      <c r="S18" s="394">
        <f t="shared" si="8"/>
        <v>0</v>
      </c>
      <c r="T18" s="397"/>
      <c r="U18" s="398"/>
      <c r="V18" s="231"/>
    </row>
    <row r="19" spans="2:22" ht="17.100000000000001" customHeight="1">
      <c r="B19" s="531"/>
      <c r="C19" s="19"/>
      <c r="D19" s="19"/>
      <c r="E19" s="20"/>
      <c r="F19" s="21" t="s">
        <v>188</v>
      </c>
      <c r="G19" s="394">
        <f t="shared" si="2"/>
        <v>0</v>
      </c>
      <c r="H19" s="395">
        <f t="shared" si="3"/>
        <v>0</v>
      </c>
      <c r="I19" s="396">
        <f t="shared" si="4"/>
        <v>0</v>
      </c>
      <c r="J19" s="207">
        <f t="shared" si="5"/>
        <v>0</v>
      </c>
      <c r="K19" s="220"/>
      <c r="L19" s="221"/>
      <c r="M19" s="207">
        <f t="shared" si="6"/>
        <v>0</v>
      </c>
      <c r="N19" s="220"/>
      <c r="O19" s="221"/>
      <c r="P19" s="207">
        <f t="shared" si="7"/>
        <v>0</v>
      </c>
      <c r="Q19" s="220"/>
      <c r="R19" s="221"/>
      <c r="S19" s="394">
        <f t="shared" si="8"/>
        <v>0</v>
      </c>
      <c r="T19" s="397"/>
      <c r="U19" s="398"/>
      <c r="V19" s="210"/>
    </row>
    <row r="20" spans="2:22" ht="17.100000000000001" customHeight="1">
      <c r="B20" s="531"/>
      <c r="C20" s="19"/>
      <c r="D20" s="19"/>
      <c r="E20" s="20"/>
      <c r="F20" s="21"/>
      <c r="G20" s="207"/>
      <c r="H20" s="208"/>
      <c r="I20" s="209"/>
      <c r="J20" s="207"/>
      <c r="K20" s="208"/>
      <c r="L20" s="209"/>
      <c r="M20" s="207"/>
      <c r="N20" s="208"/>
      <c r="O20" s="209"/>
      <c r="P20" s="207"/>
      <c r="Q20" s="208"/>
      <c r="R20" s="209"/>
      <c r="S20" s="207"/>
      <c r="T20" s="208"/>
      <c r="U20" s="209"/>
      <c r="V20" s="210"/>
    </row>
    <row r="21" spans="2:22" ht="17.100000000000001" customHeight="1">
      <c r="B21" s="531"/>
      <c r="C21" s="19"/>
      <c r="D21" s="19"/>
      <c r="E21" s="532" t="s">
        <v>150</v>
      </c>
      <c r="F21" s="533"/>
      <c r="G21" s="211">
        <f>SUM(G11:G20)</f>
        <v>0</v>
      </c>
      <c r="H21" s="212">
        <f>SUM(H11:H20)</f>
        <v>0</v>
      </c>
      <c r="I21" s="213">
        <f t="shared" ref="I21" si="9">SUM(I11:I20)</f>
        <v>0</v>
      </c>
      <c r="J21" s="211">
        <f t="shared" ref="J21:R21" si="10">SUM(J11:J20)</f>
        <v>0</v>
      </c>
      <c r="K21" s="212">
        <f t="shared" si="10"/>
        <v>0</v>
      </c>
      <c r="L21" s="213">
        <f t="shared" si="10"/>
        <v>0</v>
      </c>
      <c r="M21" s="211">
        <f t="shared" si="10"/>
        <v>0</v>
      </c>
      <c r="N21" s="212">
        <f t="shared" si="10"/>
        <v>0</v>
      </c>
      <c r="O21" s="213">
        <f t="shared" si="10"/>
        <v>0</v>
      </c>
      <c r="P21" s="211">
        <f t="shared" si="10"/>
        <v>0</v>
      </c>
      <c r="Q21" s="212">
        <f t="shared" si="10"/>
        <v>0</v>
      </c>
      <c r="R21" s="213">
        <f t="shared" si="10"/>
        <v>0</v>
      </c>
      <c r="S21" s="211">
        <f t="shared" ref="S21" si="11">SUM(S11:S20)</f>
        <v>0</v>
      </c>
      <c r="T21" s="212">
        <f t="shared" ref="T21" si="12">SUM(T11:T20)</f>
        <v>0</v>
      </c>
      <c r="U21" s="213">
        <f t="shared" ref="U21" si="13">SUM(U11:U20)</f>
        <v>0</v>
      </c>
      <c r="V21" s="214"/>
    </row>
    <row r="22" spans="2:22" ht="17.100000000000001" customHeight="1">
      <c r="B22" s="531"/>
      <c r="C22" s="19"/>
      <c r="D22" s="26"/>
      <c r="E22" s="17" t="s">
        <v>207</v>
      </c>
      <c r="F22" s="18" t="s">
        <v>151</v>
      </c>
      <c r="G22" s="201">
        <f>+J22+M22+P22+S22</f>
        <v>0</v>
      </c>
      <c r="H22" s="202">
        <f>+K22+N22+Q22+T22</f>
        <v>0</v>
      </c>
      <c r="I22" s="203">
        <f>+L22+O22+R22+U22</f>
        <v>0</v>
      </c>
      <c r="J22" s="27">
        <f>+K22+L22</f>
        <v>0</v>
      </c>
      <c r="K22" s="232"/>
      <c r="L22" s="233"/>
      <c r="M22" s="27">
        <f>+N22+O22</f>
        <v>0</v>
      </c>
      <c r="N22" s="232"/>
      <c r="O22" s="233"/>
      <c r="P22" s="27">
        <f>+Q22+R22</f>
        <v>0</v>
      </c>
      <c r="Q22" s="232"/>
      <c r="R22" s="233"/>
      <c r="S22" s="201">
        <f>+T22+U22</f>
        <v>0</v>
      </c>
      <c r="T22" s="204"/>
      <c r="U22" s="205"/>
      <c r="V22" s="218"/>
    </row>
    <row r="23" spans="2:22" ht="17.100000000000001" customHeight="1">
      <c r="B23" s="531"/>
      <c r="C23" s="19"/>
      <c r="D23" s="26"/>
      <c r="E23" s="24"/>
      <c r="F23" s="25"/>
      <c r="G23" s="28"/>
      <c r="H23" s="234"/>
      <c r="I23" s="235"/>
      <c r="J23" s="28"/>
      <c r="K23" s="234"/>
      <c r="L23" s="235"/>
      <c r="M23" s="28"/>
      <c r="N23" s="234"/>
      <c r="O23" s="235"/>
      <c r="P23" s="28"/>
      <c r="Q23" s="234"/>
      <c r="R23" s="235"/>
      <c r="S23" s="28"/>
      <c r="T23" s="234"/>
      <c r="U23" s="235"/>
      <c r="V23" s="227"/>
    </row>
    <row r="24" spans="2:22" ht="17.100000000000001" customHeight="1">
      <c r="B24" s="531"/>
      <c r="C24" s="19"/>
      <c r="D24" s="26"/>
      <c r="E24" s="532" t="s">
        <v>150</v>
      </c>
      <c r="F24" s="533"/>
      <c r="G24" s="29">
        <f t="shared" ref="G24:I24" si="14">SUM(G22:G23)</f>
        <v>0</v>
      </c>
      <c r="H24" s="236">
        <f>SUM(H22:H23)</f>
        <v>0</v>
      </c>
      <c r="I24" s="237">
        <f t="shared" si="14"/>
        <v>0</v>
      </c>
      <c r="J24" s="29">
        <f t="shared" ref="J24:R24" si="15">SUM(J22:J23)</f>
        <v>0</v>
      </c>
      <c r="K24" s="236">
        <f t="shared" si="15"/>
        <v>0</v>
      </c>
      <c r="L24" s="237">
        <f t="shared" si="15"/>
        <v>0</v>
      </c>
      <c r="M24" s="29">
        <f t="shared" si="15"/>
        <v>0</v>
      </c>
      <c r="N24" s="236">
        <f t="shared" si="15"/>
        <v>0</v>
      </c>
      <c r="O24" s="237">
        <f t="shared" si="15"/>
        <v>0</v>
      </c>
      <c r="P24" s="29">
        <f t="shared" si="15"/>
        <v>0</v>
      </c>
      <c r="Q24" s="236">
        <f t="shared" si="15"/>
        <v>0</v>
      </c>
      <c r="R24" s="237">
        <f t="shared" si="15"/>
        <v>0</v>
      </c>
      <c r="S24" s="29">
        <f t="shared" ref="S24:U24" si="16">SUM(S22:S23)</f>
        <v>0</v>
      </c>
      <c r="T24" s="236">
        <f t="shared" si="16"/>
        <v>0</v>
      </c>
      <c r="U24" s="237">
        <f t="shared" si="16"/>
        <v>0</v>
      </c>
      <c r="V24" s="238"/>
    </row>
    <row r="25" spans="2:22" ht="17.100000000000001" customHeight="1">
      <c r="B25" s="531"/>
      <c r="C25" s="19"/>
      <c r="D25" s="26"/>
      <c r="E25" s="17" t="s">
        <v>208</v>
      </c>
      <c r="F25" s="18" t="s">
        <v>152</v>
      </c>
      <c r="G25" s="201">
        <f t="shared" ref="G25:I26" si="17">+J25+M25+P25+S25</f>
        <v>0</v>
      </c>
      <c r="H25" s="202">
        <f t="shared" si="17"/>
        <v>0</v>
      </c>
      <c r="I25" s="203">
        <f t="shared" si="17"/>
        <v>0</v>
      </c>
      <c r="J25" s="27">
        <f>+K25+L25</f>
        <v>0</v>
      </c>
      <c r="K25" s="232"/>
      <c r="L25" s="233"/>
      <c r="M25" s="27">
        <f>+N25+O25</f>
        <v>0</v>
      </c>
      <c r="N25" s="232"/>
      <c r="O25" s="233"/>
      <c r="P25" s="27">
        <f>+Q25+R25</f>
        <v>0</v>
      </c>
      <c r="Q25" s="232"/>
      <c r="R25" s="233"/>
      <c r="S25" s="201">
        <f>+T25+U25</f>
        <v>0</v>
      </c>
      <c r="T25" s="204"/>
      <c r="U25" s="205"/>
      <c r="V25" s="218"/>
    </row>
    <row r="26" spans="2:22" ht="17.100000000000001" customHeight="1">
      <c r="B26" s="531"/>
      <c r="C26" s="19"/>
      <c r="D26" s="26"/>
      <c r="E26" s="30" t="s">
        <v>209</v>
      </c>
      <c r="F26" s="25" t="s">
        <v>153</v>
      </c>
      <c r="G26" s="394">
        <f t="shared" si="17"/>
        <v>0</v>
      </c>
      <c r="H26" s="395">
        <f t="shared" si="17"/>
        <v>0</v>
      </c>
      <c r="I26" s="396">
        <f t="shared" si="17"/>
        <v>0</v>
      </c>
      <c r="J26" s="28">
        <f>+K26+L26</f>
        <v>0</v>
      </c>
      <c r="K26" s="239"/>
      <c r="L26" s="240"/>
      <c r="M26" s="28">
        <f>+N26+O26</f>
        <v>0</v>
      </c>
      <c r="N26" s="239"/>
      <c r="O26" s="240"/>
      <c r="P26" s="28">
        <f>+Q26+R26</f>
        <v>0</v>
      </c>
      <c r="Q26" s="239"/>
      <c r="R26" s="240"/>
      <c r="S26" s="394">
        <f t="shared" ref="S26" si="18">+T26+U26</f>
        <v>0</v>
      </c>
      <c r="T26" s="397"/>
      <c r="U26" s="398"/>
      <c r="V26" s="227"/>
    </row>
    <row r="27" spans="2:22" ht="17.100000000000001" customHeight="1">
      <c r="B27" s="531"/>
      <c r="C27" s="19"/>
      <c r="D27" s="26"/>
      <c r="E27" s="30"/>
      <c r="F27" s="25"/>
      <c r="G27" s="28"/>
      <c r="H27" s="234"/>
      <c r="I27" s="235"/>
      <c r="J27" s="28"/>
      <c r="K27" s="234"/>
      <c r="L27" s="235"/>
      <c r="M27" s="28"/>
      <c r="N27" s="234"/>
      <c r="O27" s="235"/>
      <c r="P27" s="28"/>
      <c r="Q27" s="234"/>
      <c r="R27" s="235"/>
      <c r="S27" s="28"/>
      <c r="T27" s="234"/>
      <c r="U27" s="235"/>
      <c r="V27" s="227"/>
    </row>
    <row r="28" spans="2:22" ht="17.100000000000001" customHeight="1">
      <c r="B28" s="531"/>
      <c r="C28" s="19"/>
      <c r="D28" s="26"/>
      <c r="E28" s="31" t="s">
        <v>150</v>
      </c>
      <c r="F28" s="31"/>
      <c r="G28" s="29">
        <f t="shared" ref="G28:I28" si="19">SUM(G25:G27)</f>
        <v>0</v>
      </c>
      <c r="H28" s="236">
        <f>SUM(H25:H27)</f>
        <v>0</v>
      </c>
      <c r="I28" s="237">
        <f t="shared" si="19"/>
        <v>0</v>
      </c>
      <c r="J28" s="29">
        <f t="shared" ref="J28:R28" si="20">SUM(J25:J27)</f>
        <v>0</v>
      </c>
      <c r="K28" s="236">
        <f t="shared" si="20"/>
        <v>0</v>
      </c>
      <c r="L28" s="237">
        <f t="shared" si="20"/>
        <v>0</v>
      </c>
      <c r="M28" s="29">
        <f t="shared" si="20"/>
        <v>0</v>
      </c>
      <c r="N28" s="236">
        <f t="shared" si="20"/>
        <v>0</v>
      </c>
      <c r="O28" s="237">
        <f t="shared" si="20"/>
        <v>0</v>
      </c>
      <c r="P28" s="29">
        <f t="shared" si="20"/>
        <v>0</v>
      </c>
      <c r="Q28" s="236">
        <f t="shared" si="20"/>
        <v>0</v>
      </c>
      <c r="R28" s="237">
        <f t="shared" si="20"/>
        <v>0</v>
      </c>
      <c r="S28" s="29">
        <f t="shared" ref="S28:U28" si="21">SUM(S25:S27)</f>
        <v>0</v>
      </c>
      <c r="T28" s="236">
        <f t="shared" si="21"/>
        <v>0</v>
      </c>
      <c r="U28" s="237">
        <f t="shared" si="21"/>
        <v>0</v>
      </c>
      <c r="V28" s="238"/>
    </row>
    <row r="29" spans="2:22" ht="17.100000000000001" customHeight="1">
      <c r="B29" s="531"/>
      <c r="C29" s="19"/>
      <c r="D29" s="26"/>
      <c r="E29" s="32" t="s">
        <v>154</v>
      </c>
      <c r="F29" s="33"/>
      <c r="G29" s="34">
        <f t="shared" ref="G29" si="22">SUM(G9,G28,G24,G21)</f>
        <v>0</v>
      </c>
      <c r="H29" s="241">
        <f>SUM(H9,H28,H24,H21)</f>
        <v>0</v>
      </c>
      <c r="I29" s="242">
        <f t="shared" ref="I29" si="23">SUM(I9,I28,I24,I21)</f>
        <v>0</v>
      </c>
      <c r="J29" s="34">
        <f t="shared" ref="J29:R29" si="24">SUM(J9,J28,J24,J21)</f>
        <v>0</v>
      </c>
      <c r="K29" s="241">
        <f t="shared" si="24"/>
        <v>0</v>
      </c>
      <c r="L29" s="242">
        <f t="shared" si="24"/>
        <v>0</v>
      </c>
      <c r="M29" s="34">
        <f t="shared" si="24"/>
        <v>0</v>
      </c>
      <c r="N29" s="241">
        <f t="shared" si="24"/>
        <v>0</v>
      </c>
      <c r="O29" s="242">
        <f t="shared" si="24"/>
        <v>0</v>
      </c>
      <c r="P29" s="34">
        <f t="shared" si="24"/>
        <v>0</v>
      </c>
      <c r="Q29" s="241">
        <f t="shared" si="24"/>
        <v>0</v>
      </c>
      <c r="R29" s="242">
        <f t="shared" si="24"/>
        <v>0</v>
      </c>
      <c r="S29" s="34">
        <f t="shared" ref="S29" si="25">SUM(S9,S28,S24,S21)</f>
        <v>0</v>
      </c>
      <c r="T29" s="241">
        <f t="shared" ref="T29" si="26">SUM(T9,T28,T24,T21)</f>
        <v>0</v>
      </c>
      <c r="U29" s="242">
        <f t="shared" ref="U29" si="27">SUM(U9,U28,U24,U21)</f>
        <v>0</v>
      </c>
      <c r="V29" s="243"/>
    </row>
    <row r="30" spans="2:22" ht="17.100000000000001" customHeight="1">
      <c r="B30" s="531"/>
      <c r="C30" s="19"/>
      <c r="D30" s="26"/>
      <c r="E30" s="22" t="s">
        <v>210</v>
      </c>
      <c r="F30" s="35" t="s">
        <v>173</v>
      </c>
      <c r="G30" s="201">
        <f t="shared" ref="G30:I32" si="28">+J30+M30+P30+S30</f>
        <v>0</v>
      </c>
      <c r="H30" s="202">
        <f t="shared" si="28"/>
        <v>0</v>
      </c>
      <c r="I30" s="203">
        <f t="shared" si="28"/>
        <v>0</v>
      </c>
      <c r="J30" s="36">
        <f>+K30+L30</f>
        <v>0</v>
      </c>
      <c r="K30" s="244"/>
      <c r="L30" s="245"/>
      <c r="M30" s="36">
        <f>+N30+O30</f>
        <v>0</v>
      </c>
      <c r="N30" s="244"/>
      <c r="O30" s="245"/>
      <c r="P30" s="36">
        <f>+Q30+R30</f>
        <v>0</v>
      </c>
      <c r="Q30" s="244"/>
      <c r="R30" s="245"/>
      <c r="S30" s="201">
        <f>+T30+U30</f>
        <v>0</v>
      </c>
      <c r="T30" s="204"/>
      <c r="U30" s="205"/>
      <c r="V30" s="210"/>
    </row>
    <row r="31" spans="2:22" ht="17.100000000000001" customHeight="1">
      <c r="B31" s="531"/>
      <c r="C31" s="19"/>
      <c r="D31" s="26"/>
      <c r="E31" s="30" t="s">
        <v>211</v>
      </c>
      <c r="F31" s="37" t="s">
        <v>174</v>
      </c>
      <c r="G31" s="394">
        <f t="shared" si="28"/>
        <v>0</v>
      </c>
      <c r="H31" s="395">
        <f t="shared" si="28"/>
        <v>0</v>
      </c>
      <c r="I31" s="396">
        <f t="shared" si="28"/>
        <v>0</v>
      </c>
      <c r="J31" s="28">
        <f>+K31+L31</f>
        <v>0</v>
      </c>
      <c r="K31" s="239"/>
      <c r="L31" s="240"/>
      <c r="M31" s="28">
        <f>+N31+O31</f>
        <v>0</v>
      </c>
      <c r="N31" s="239"/>
      <c r="O31" s="240"/>
      <c r="P31" s="28">
        <f>+Q31+R31</f>
        <v>0</v>
      </c>
      <c r="Q31" s="239"/>
      <c r="R31" s="240"/>
      <c r="S31" s="394">
        <f t="shared" ref="S31:S32" si="29">+T31+U31</f>
        <v>0</v>
      </c>
      <c r="T31" s="397"/>
      <c r="U31" s="398"/>
      <c r="V31" s="227"/>
    </row>
    <row r="32" spans="2:22" ht="17.100000000000001" customHeight="1">
      <c r="B32" s="531"/>
      <c r="C32" s="19"/>
      <c r="D32" s="26"/>
      <c r="E32" s="30" t="s">
        <v>212</v>
      </c>
      <c r="F32" s="37" t="s">
        <v>175</v>
      </c>
      <c r="G32" s="394">
        <f t="shared" si="28"/>
        <v>0</v>
      </c>
      <c r="H32" s="395">
        <f t="shared" si="28"/>
        <v>0</v>
      </c>
      <c r="I32" s="396">
        <f t="shared" si="28"/>
        <v>0</v>
      </c>
      <c r="J32" s="219">
        <f>+K32+L32</f>
        <v>0</v>
      </c>
      <c r="K32" s="226"/>
      <c r="L32" s="248"/>
      <c r="M32" s="219">
        <f>+N32+O32</f>
        <v>0</v>
      </c>
      <c r="N32" s="226"/>
      <c r="O32" s="248"/>
      <c r="P32" s="219">
        <f>+Q32+R32</f>
        <v>0</v>
      </c>
      <c r="Q32" s="226"/>
      <c r="R32" s="248"/>
      <c r="S32" s="394">
        <f t="shared" si="29"/>
        <v>0</v>
      </c>
      <c r="T32" s="397"/>
      <c r="U32" s="398"/>
      <c r="V32" s="227"/>
    </row>
    <row r="33" spans="2:22" ht="17.100000000000001" customHeight="1">
      <c r="B33" s="531"/>
      <c r="C33" s="19"/>
      <c r="D33" s="19"/>
      <c r="E33" s="38" t="s">
        <v>150</v>
      </c>
      <c r="F33" s="38"/>
      <c r="G33" s="219">
        <f>SUM(G30:G32)</f>
        <v>0</v>
      </c>
      <c r="H33" s="246">
        <f>SUM(H30:H32)</f>
        <v>0</v>
      </c>
      <c r="I33" s="247">
        <f t="shared" ref="I33" si="30">SUM(I30:I32)</f>
        <v>0</v>
      </c>
      <c r="J33" s="219">
        <f t="shared" ref="J33:U33" si="31">SUM(J30:J32)</f>
        <v>0</v>
      </c>
      <c r="K33" s="246">
        <f t="shared" si="31"/>
        <v>0</v>
      </c>
      <c r="L33" s="247">
        <f t="shared" si="31"/>
        <v>0</v>
      </c>
      <c r="M33" s="219">
        <f t="shared" si="31"/>
        <v>0</v>
      </c>
      <c r="N33" s="246">
        <f t="shared" si="31"/>
        <v>0</v>
      </c>
      <c r="O33" s="247">
        <f t="shared" si="31"/>
        <v>0</v>
      </c>
      <c r="P33" s="219">
        <f t="shared" si="31"/>
        <v>0</v>
      </c>
      <c r="Q33" s="246">
        <f t="shared" si="31"/>
        <v>0</v>
      </c>
      <c r="R33" s="247">
        <f t="shared" si="31"/>
        <v>0</v>
      </c>
      <c r="S33" s="219">
        <f t="shared" si="31"/>
        <v>0</v>
      </c>
      <c r="T33" s="246">
        <f t="shared" si="31"/>
        <v>0</v>
      </c>
      <c r="U33" s="247">
        <f t="shared" si="31"/>
        <v>0</v>
      </c>
      <c r="V33" s="227"/>
    </row>
    <row r="34" spans="2:22" ht="17.100000000000001" customHeight="1">
      <c r="B34" s="531"/>
      <c r="C34" s="19"/>
      <c r="D34" s="19"/>
      <c r="E34" s="39"/>
      <c r="F34" s="40" t="s">
        <v>155</v>
      </c>
      <c r="G34" s="249">
        <f>SUM(G29,G33)</f>
        <v>0</v>
      </c>
      <c r="H34" s="250">
        <f>SUM(H29,H33)</f>
        <v>0</v>
      </c>
      <c r="I34" s="251">
        <f t="shared" ref="I34" si="32">SUM(I29,I33)</f>
        <v>0</v>
      </c>
      <c r="J34" s="249">
        <f t="shared" ref="J34:U34" si="33">SUM(J29,J33)</f>
        <v>0</v>
      </c>
      <c r="K34" s="250">
        <f t="shared" si="33"/>
        <v>0</v>
      </c>
      <c r="L34" s="251">
        <f t="shared" si="33"/>
        <v>0</v>
      </c>
      <c r="M34" s="249">
        <f t="shared" si="33"/>
        <v>0</v>
      </c>
      <c r="N34" s="250">
        <f t="shared" si="33"/>
        <v>0</v>
      </c>
      <c r="O34" s="251">
        <f t="shared" si="33"/>
        <v>0</v>
      </c>
      <c r="P34" s="249">
        <f t="shared" si="33"/>
        <v>0</v>
      </c>
      <c r="Q34" s="250">
        <f t="shared" si="33"/>
        <v>0</v>
      </c>
      <c r="R34" s="251">
        <f t="shared" si="33"/>
        <v>0</v>
      </c>
      <c r="S34" s="249">
        <f t="shared" si="33"/>
        <v>0</v>
      </c>
      <c r="T34" s="250">
        <f t="shared" si="33"/>
        <v>0</v>
      </c>
      <c r="U34" s="251">
        <f t="shared" si="33"/>
        <v>0</v>
      </c>
      <c r="V34" s="252"/>
    </row>
    <row r="35" spans="2:22" ht="17.100000000000001" customHeight="1">
      <c r="B35" s="531"/>
      <c r="C35" s="41"/>
      <c r="D35" s="42" t="s">
        <v>156</v>
      </c>
      <c r="E35" s="43" t="s">
        <v>213</v>
      </c>
      <c r="F35" s="18" t="s">
        <v>304</v>
      </c>
      <c r="G35" s="201">
        <f t="shared" ref="G35:I36" si="34">+J35+M35+P35+S35</f>
        <v>0</v>
      </c>
      <c r="H35" s="202">
        <f t="shared" si="34"/>
        <v>0</v>
      </c>
      <c r="I35" s="203">
        <f t="shared" si="34"/>
        <v>0</v>
      </c>
      <c r="J35" s="27">
        <f>+K35+L35</f>
        <v>0</v>
      </c>
      <c r="K35" s="232"/>
      <c r="L35" s="233"/>
      <c r="M35" s="27">
        <f>+N35+O35</f>
        <v>0</v>
      </c>
      <c r="N35" s="232"/>
      <c r="O35" s="233"/>
      <c r="P35" s="27">
        <f>+Q35+R35</f>
        <v>0</v>
      </c>
      <c r="Q35" s="232"/>
      <c r="R35" s="233"/>
      <c r="S35" s="201">
        <f>+T35+U35</f>
        <v>0</v>
      </c>
      <c r="T35" s="204"/>
      <c r="U35" s="205"/>
      <c r="V35" s="44"/>
    </row>
    <row r="36" spans="2:22" ht="17.100000000000001" customHeight="1">
      <c r="B36" s="531"/>
      <c r="C36" s="45"/>
      <c r="D36" s="19"/>
      <c r="E36" s="22" t="s">
        <v>214</v>
      </c>
      <c r="F36" s="37" t="s">
        <v>295</v>
      </c>
      <c r="G36" s="394">
        <f t="shared" si="34"/>
        <v>0</v>
      </c>
      <c r="H36" s="395">
        <f t="shared" si="34"/>
        <v>0</v>
      </c>
      <c r="I36" s="396">
        <f t="shared" si="34"/>
        <v>0</v>
      </c>
      <c r="J36" s="223">
        <f>+K36+L36</f>
        <v>0</v>
      </c>
      <c r="K36" s="230"/>
      <c r="L36" s="253"/>
      <c r="M36" s="223">
        <f>+N36+O36</f>
        <v>0</v>
      </c>
      <c r="N36" s="230"/>
      <c r="O36" s="253"/>
      <c r="P36" s="223">
        <f>+Q36+R36</f>
        <v>0</v>
      </c>
      <c r="Q36" s="230"/>
      <c r="R36" s="253"/>
      <c r="S36" s="394">
        <f t="shared" ref="S36" si="35">+T36+U36</f>
        <v>0</v>
      </c>
      <c r="T36" s="397"/>
      <c r="U36" s="398"/>
      <c r="V36" s="231"/>
    </row>
    <row r="37" spans="2:22" ht="17.100000000000001" customHeight="1">
      <c r="B37" s="531"/>
      <c r="C37" s="19"/>
      <c r="D37" s="19"/>
      <c r="E37" s="254" t="s">
        <v>150</v>
      </c>
      <c r="F37" s="46"/>
      <c r="G37" s="402">
        <f t="shared" ref="G37:U37" si="36">SUM(G35:G36)</f>
        <v>0</v>
      </c>
      <c r="H37" s="403">
        <f t="shared" si="36"/>
        <v>0</v>
      </c>
      <c r="I37" s="404">
        <f t="shared" si="36"/>
        <v>0</v>
      </c>
      <c r="J37" s="228">
        <f t="shared" si="36"/>
        <v>0</v>
      </c>
      <c r="K37" s="229">
        <f t="shared" si="36"/>
        <v>0</v>
      </c>
      <c r="L37" s="255">
        <f t="shared" si="36"/>
        <v>0</v>
      </c>
      <c r="M37" s="228">
        <f t="shared" si="36"/>
        <v>0</v>
      </c>
      <c r="N37" s="229">
        <f t="shared" si="36"/>
        <v>0</v>
      </c>
      <c r="O37" s="255">
        <f t="shared" si="36"/>
        <v>0</v>
      </c>
      <c r="P37" s="228">
        <f t="shared" si="36"/>
        <v>0</v>
      </c>
      <c r="Q37" s="229">
        <f t="shared" si="36"/>
        <v>0</v>
      </c>
      <c r="R37" s="255">
        <f t="shared" si="36"/>
        <v>0</v>
      </c>
      <c r="S37" s="402">
        <f t="shared" si="36"/>
        <v>0</v>
      </c>
      <c r="T37" s="403">
        <f t="shared" si="36"/>
        <v>0</v>
      </c>
      <c r="U37" s="404">
        <f t="shared" si="36"/>
        <v>0</v>
      </c>
      <c r="V37" s="231"/>
    </row>
    <row r="38" spans="2:22" ht="17.100000000000001" customHeight="1">
      <c r="B38" s="531"/>
      <c r="C38" s="19"/>
      <c r="D38" s="19"/>
      <c r="E38" s="30" t="s">
        <v>215</v>
      </c>
      <c r="F38" s="37" t="s">
        <v>173</v>
      </c>
      <c r="G38" s="394">
        <f t="shared" ref="G38:I40" si="37">+J38+M38+P38+S38</f>
        <v>0</v>
      </c>
      <c r="H38" s="395">
        <f t="shared" si="37"/>
        <v>0</v>
      </c>
      <c r="I38" s="396">
        <f t="shared" si="37"/>
        <v>0</v>
      </c>
      <c r="J38" s="223">
        <f>+K38+L38</f>
        <v>0</v>
      </c>
      <c r="K38" s="244"/>
      <c r="L38" s="256"/>
      <c r="M38" s="223">
        <f>+N38+O38</f>
        <v>0</v>
      </c>
      <c r="N38" s="244"/>
      <c r="O38" s="256"/>
      <c r="P38" s="223">
        <f>+Q38+R38</f>
        <v>0</v>
      </c>
      <c r="Q38" s="244"/>
      <c r="R38" s="256"/>
      <c r="S38" s="394">
        <f>+T38+U38</f>
        <v>0</v>
      </c>
      <c r="T38" s="397"/>
      <c r="U38" s="398"/>
      <c r="V38" s="225"/>
    </row>
    <row r="39" spans="2:22" ht="17.100000000000001" customHeight="1">
      <c r="B39" s="531"/>
      <c r="C39" s="19"/>
      <c r="D39" s="19"/>
      <c r="E39" s="22" t="s">
        <v>216</v>
      </c>
      <c r="F39" s="37" t="s">
        <v>174</v>
      </c>
      <c r="G39" s="394">
        <f t="shared" si="37"/>
        <v>0</v>
      </c>
      <c r="H39" s="395">
        <f t="shared" si="37"/>
        <v>0</v>
      </c>
      <c r="I39" s="396">
        <f t="shared" si="37"/>
        <v>0</v>
      </c>
      <c r="J39" s="207">
        <f>+K39+L39</f>
        <v>0</v>
      </c>
      <c r="K39" s="239"/>
      <c r="L39" s="221"/>
      <c r="M39" s="207">
        <f>+N39+O39</f>
        <v>0</v>
      </c>
      <c r="N39" s="239"/>
      <c r="O39" s="221"/>
      <c r="P39" s="207">
        <f>+Q39+R39</f>
        <v>0</v>
      </c>
      <c r="Q39" s="239"/>
      <c r="R39" s="221"/>
      <c r="S39" s="394">
        <f t="shared" ref="S39:S40" si="38">+T39+U39</f>
        <v>0</v>
      </c>
      <c r="T39" s="397"/>
      <c r="U39" s="398"/>
      <c r="V39" s="210"/>
    </row>
    <row r="40" spans="2:22" ht="17.100000000000001" customHeight="1">
      <c r="B40" s="531"/>
      <c r="C40" s="19"/>
      <c r="D40" s="19"/>
      <c r="E40" s="22" t="s">
        <v>217</v>
      </c>
      <c r="F40" s="37" t="s">
        <v>175</v>
      </c>
      <c r="G40" s="394">
        <f t="shared" si="37"/>
        <v>0</v>
      </c>
      <c r="H40" s="395">
        <f t="shared" si="37"/>
        <v>0</v>
      </c>
      <c r="I40" s="396">
        <f t="shared" si="37"/>
        <v>0</v>
      </c>
      <c r="J40" s="207">
        <f>+K40+L40</f>
        <v>0</v>
      </c>
      <c r="K40" s="226"/>
      <c r="L40" s="221"/>
      <c r="M40" s="207">
        <f>+N40+O40</f>
        <v>0</v>
      </c>
      <c r="N40" s="226"/>
      <c r="O40" s="221"/>
      <c r="P40" s="207">
        <f>+Q40+R40</f>
        <v>0</v>
      </c>
      <c r="Q40" s="226"/>
      <c r="R40" s="221"/>
      <c r="S40" s="394">
        <f t="shared" si="38"/>
        <v>0</v>
      </c>
      <c r="T40" s="397"/>
      <c r="U40" s="398"/>
      <c r="V40" s="210"/>
    </row>
    <row r="41" spans="2:22" ht="17.100000000000001" customHeight="1">
      <c r="B41" s="531"/>
      <c r="C41" s="19"/>
      <c r="D41" s="19"/>
      <c r="E41" s="38" t="s">
        <v>150</v>
      </c>
      <c r="F41" s="38"/>
      <c r="G41" s="219">
        <f t="shared" ref="G41:H41" si="39">SUM(G38:G40)</f>
        <v>0</v>
      </c>
      <c r="H41" s="246">
        <f t="shared" si="39"/>
        <v>0</v>
      </c>
      <c r="I41" s="247">
        <f>SUM(I38:I40)</f>
        <v>0</v>
      </c>
      <c r="J41" s="219">
        <f t="shared" ref="J41:R41" si="40">SUM(J38:J40)</f>
        <v>0</v>
      </c>
      <c r="K41" s="246">
        <f t="shared" si="40"/>
        <v>0</v>
      </c>
      <c r="L41" s="247">
        <f t="shared" si="40"/>
        <v>0</v>
      </c>
      <c r="M41" s="219">
        <f t="shared" si="40"/>
        <v>0</v>
      </c>
      <c r="N41" s="246">
        <f t="shared" si="40"/>
        <v>0</v>
      </c>
      <c r="O41" s="247">
        <f t="shared" si="40"/>
        <v>0</v>
      </c>
      <c r="P41" s="219">
        <f t="shared" si="40"/>
        <v>0</v>
      </c>
      <c r="Q41" s="246">
        <f t="shared" si="40"/>
        <v>0</v>
      </c>
      <c r="R41" s="247">
        <f t="shared" si="40"/>
        <v>0</v>
      </c>
      <c r="S41" s="219">
        <f t="shared" ref="S41:U41" si="41">SUM(S38:S40)</f>
        <v>0</v>
      </c>
      <c r="T41" s="246">
        <f t="shared" si="41"/>
        <v>0</v>
      </c>
      <c r="U41" s="247">
        <f t="shared" si="41"/>
        <v>0</v>
      </c>
      <c r="V41" s="227"/>
    </row>
    <row r="42" spans="2:22" ht="17.100000000000001" customHeight="1">
      <c r="B42" s="531"/>
      <c r="C42" s="45"/>
      <c r="D42" s="19"/>
      <c r="E42" s="534" t="s">
        <v>158</v>
      </c>
      <c r="F42" s="535"/>
      <c r="G42" s="219">
        <f>SUM(G41,G37)</f>
        <v>0</v>
      </c>
      <c r="H42" s="246">
        <f t="shared" ref="H42:I42" si="42">SUM(H41,H37)</f>
        <v>0</v>
      </c>
      <c r="I42" s="247">
        <f t="shared" si="42"/>
        <v>0</v>
      </c>
      <c r="J42" s="219">
        <f t="shared" ref="J42:U42" si="43">SUM(J41,J37)</f>
        <v>0</v>
      </c>
      <c r="K42" s="246">
        <f t="shared" si="43"/>
        <v>0</v>
      </c>
      <c r="L42" s="247">
        <f t="shared" si="43"/>
        <v>0</v>
      </c>
      <c r="M42" s="219">
        <f t="shared" si="43"/>
        <v>0</v>
      </c>
      <c r="N42" s="246">
        <f t="shared" si="43"/>
        <v>0</v>
      </c>
      <c r="O42" s="247">
        <f t="shared" si="43"/>
        <v>0</v>
      </c>
      <c r="P42" s="219">
        <f t="shared" si="43"/>
        <v>0</v>
      </c>
      <c r="Q42" s="246">
        <f t="shared" si="43"/>
        <v>0</v>
      </c>
      <c r="R42" s="247">
        <f t="shared" si="43"/>
        <v>0</v>
      </c>
      <c r="S42" s="219">
        <f t="shared" si="43"/>
        <v>0</v>
      </c>
      <c r="T42" s="246">
        <f t="shared" si="43"/>
        <v>0</v>
      </c>
      <c r="U42" s="247">
        <f t="shared" si="43"/>
        <v>0</v>
      </c>
      <c r="V42" s="227"/>
    </row>
    <row r="43" spans="2:22" ht="17.100000000000001" customHeight="1">
      <c r="B43" s="531"/>
      <c r="C43" s="47" t="s">
        <v>159</v>
      </c>
      <c r="D43" s="48"/>
      <c r="E43" s="542" t="s">
        <v>160</v>
      </c>
      <c r="F43" s="543"/>
      <c r="G43" s="257">
        <f t="shared" ref="G43:U43" si="44">SUM(G42,G34)</f>
        <v>0</v>
      </c>
      <c r="H43" s="258">
        <f t="shared" si="44"/>
        <v>0</v>
      </c>
      <c r="I43" s="259">
        <f t="shared" si="44"/>
        <v>0</v>
      </c>
      <c r="J43" s="257">
        <f t="shared" si="44"/>
        <v>0</v>
      </c>
      <c r="K43" s="258">
        <f t="shared" si="44"/>
        <v>0</v>
      </c>
      <c r="L43" s="259">
        <f t="shared" si="44"/>
        <v>0</v>
      </c>
      <c r="M43" s="257">
        <f t="shared" si="44"/>
        <v>0</v>
      </c>
      <c r="N43" s="258">
        <f t="shared" si="44"/>
        <v>0</v>
      </c>
      <c r="O43" s="259">
        <f t="shared" si="44"/>
        <v>0</v>
      </c>
      <c r="P43" s="257">
        <f t="shared" si="44"/>
        <v>0</v>
      </c>
      <c r="Q43" s="258">
        <f t="shared" si="44"/>
        <v>0</v>
      </c>
      <c r="R43" s="259">
        <f t="shared" si="44"/>
        <v>0</v>
      </c>
      <c r="S43" s="257">
        <f t="shared" si="44"/>
        <v>0</v>
      </c>
      <c r="T43" s="258">
        <f t="shared" si="44"/>
        <v>0</v>
      </c>
      <c r="U43" s="259">
        <f t="shared" si="44"/>
        <v>0</v>
      </c>
      <c r="V43" s="218"/>
    </row>
    <row r="44" spans="2:22" ht="17.100000000000001" customHeight="1">
      <c r="B44" s="531"/>
      <c r="C44" s="49"/>
      <c r="D44" s="50"/>
      <c r="E44" s="544" t="s">
        <v>161</v>
      </c>
      <c r="F44" s="545"/>
      <c r="G44" s="260">
        <f>G43*0.08</f>
        <v>0</v>
      </c>
      <c r="H44" s="261">
        <f t="shared" ref="H44:I44" si="45">H43*0.08</f>
        <v>0</v>
      </c>
      <c r="I44" s="262">
        <f t="shared" si="45"/>
        <v>0</v>
      </c>
      <c r="J44" s="260">
        <f t="shared" ref="J44:U44" si="46">J43*0.08</f>
        <v>0</v>
      </c>
      <c r="K44" s="261">
        <f t="shared" si="46"/>
        <v>0</v>
      </c>
      <c r="L44" s="262">
        <f t="shared" si="46"/>
        <v>0</v>
      </c>
      <c r="M44" s="260">
        <f t="shared" si="46"/>
        <v>0</v>
      </c>
      <c r="N44" s="261">
        <f t="shared" si="46"/>
        <v>0</v>
      </c>
      <c r="O44" s="262">
        <f t="shared" si="46"/>
        <v>0</v>
      </c>
      <c r="P44" s="260">
        <f t="shared" si="46"/>
        <v>0</v>
      </c>
      <c r="Q44" s="261">
        <f t="shared" si="46"/>
        <v>0</v>
      </c>
      <c r="R44" s="262">
        <f t="shared" si="46"/>
        <v>0</v>
      </c>
      <c r="S44" s="260">
        <f t="shared" si="46"/>
        <v>0</v>
      </c>
      <c r="T44" s="261">
        <f t="shared" si="46"/>
        <v>0</v>
      </c>
      <c r="U44" s="262">
        <f t="shared" si="46"/>
        <v>0</v>
      </c>
      <c r="V44" s="238"/>
    </row>
    <row r="45" spans="2:22" ht="17.100000000000001" customHeight="1">
      <c r="B45" s="536" t="s">
        <v>176</v>
      </c>
      <c r="C45" s="537"/>
      <c r="D45" s="537"/>
      <c r="E45" s="537"/>
      <c r="F45" s="538"/>
      <c r="G45" s="215">
        <f>SUM(G43:G44)</f>
        <v>0</v>
      </c>
      <c r="H45" s="216">
        <f t="shared" ref="H45:I45" si="47">SUM(H43:H44)</f>
        <v>0</v>
      </c>
      <c r="I45" s="263">
        <f t="shared" si="47"/>
        <v>0</v>
      </c>
      <c r="J45" s="215">
        <f t="shared" ref="J45:R45" si="48">SUM(J43:J44)</f>
        <v>0</v>
      </c>
      <c r="K45" s="216">
        <f t="shared" si="48"/>
        <v>0</v>
      </c>
      <c r="L45" s="263">
        <f t="shared" si="48"/>
        <v>0</v>
      </c>
      <c r="M45" s="215">
        <f t="shared" si="48"/>
        <v>0</v>
      </c>
      <c r="N45" s="216">
        <f t="shared" si="48"/>
        <v>0</v>
      </c>
      <c r="O45" s="263">
        <f t="shared" si="48"/>
        <v>0</v>
      </c>
      <c r="P45" s="215">
        <f t="shared" si="48"/>
        <v>0</v>
      </c>
      <c r="Q45" s="216">
        <f t="shared" si="48"/>
        <v>0</v>
      </c>
      <c r="R45" s="263">
        <f t="shared" si="48"/>
        <v>0</v>
      </c>
      <c r="S45" s="215">
        <f t="shared" ref="S45:U45" si="49">SUM(S43:S44)</f>
        <v>0</v>
      </c>
      <c r="T45" s="216">
        <f t="shared" si="49"/>
        <v>0</v>
      </c>
      <c r="U45" s="263">
        <f t="shared" si="49"/>
        <v>0</v>
      </c>
      <c r="V45" s="218"/>
    </row>
    <row r="46" spans="2:22" ht="17.100000000000001" customHeight="1">
      <c r="B46" s="539" t="s">
        <v>169</v>
      </c>
      <c r="C46" s="540"/>
      <c r="D46" s="540"/>
      <c r="E46" s="540"/>
      <c r="F46" s="541"/>
      <c r="G46" s="51" t="e">
        <f>SUM(J46,M46,P46,#REF!,S46)</f>
        <v>#REF!</v>
      </c>
      <c r="H46" s="264"/>
      <c r="I46" s="265"/>
      <c r="J46" s="51" t="e">
        <f>+J45/$G$45</f>
        <v>#DIV/0!</v>
      </c>
      <c r="K46" s="264"/>
      <c r="L46" s="265"/>
      <c r="M46" s="51" t="e">
        <f>+M45/$G$45</f>
        <v>#DIV/0!</v>
      </c>
      <c r="N46" s="264"/>
      <c r="O46" s="265"/>
      <c r="P46" s="51" t="e">
        <f>+P45/$G$45</f>
        <v>#DIV/0!</v>
      </c>
      <c r="Q46" s="264"/>
      <c r="R46" s="265"/>
      <c r="S46" s="51" t="e">
        <f>+S45/#REF!</f>
        <v>#REF!</v>
      </c>
      <c r="T46" s="264"/>
      <c r="U46" s="265"/>
      <c r="V46" s="52"/>
    </row>
    <row r="47" spans="2:22" ht="17.100000000000001" customHeight="1">
      <c r="B47" s="530" t="s">
        <v>170</v>
      </c>
      <c r="C47" s="16" t="s">
        <v>146</v>
      </c>
      <c r="D47" s="53" t="s">
        <v>162</v>
      </c>
      <c r="E47" s="54" t="s">
        <v>213</v>
      </c>
      <c r="F47" s="21" t="s">
        <v>157</v>
      </c>
      <c r="G47" s="219">
        <f>+J47+M47+P47+S47</f>
        <v>0</v>
      </c>
      <c r="H47" s="266"/>
      <c r="I47" s="267"/>
      <c r="J47" s="268"/>
      <c r="K47" s="266"/>
      <c r="L47" s="267"/>
      <c r="M47" s="268"/>
      <c r="N47" s="266"/>
      <c r="O47" s="267"/>
      <c r="P47" s="268"/>
      <c r="Q47" s="266"/>
      <c r="R47" s="267"/>
      <c r="S47" s="268"/>
      <c r="T47" s="266"/>
      <c r="U47" s="267"/>
      <c r="V47" s="231"/>
    </row>
    <row r="48" spans="2:22" ht="17.100000000000001" customHeight="1">
      <c r="B48" s="531"/>
      <c r="C48" s="55"/>
      <c r="D48" s="56"/>
      <c r="E48" s="54"/>
      <c r="F48" s="21"/>
      <c r="G48" s="207"/>
      <c r="H48" s="269"/>
      <c r="I48" s="270"/>
      <c r="J48" s="207"/>
      <c r="K48" s="269"/>
      <c r="L48" s="270"/>
      <c r="M48" s="207"/>
      <c r="N48" s="269"/>
      <c r="O48" s="270"/>
      <c r="P48" s="207"/>
      <c r="Q48" s="269"/>
      <c r="R48" s="270"/>
      <c r="S48" s="207"/>
      <c r="T48" s="269"/>
      <c r="U48" s="270"/>
      <c r="V48" s="231"/>
    </row>
    <row r="49" spans="2:22" ht="17.100000000000001" customHeight="1">
      <c r="B49" s="531"/>
      <c r="C49" s="45"/>
      <c r="D49" s="26"/>
      <c r="E49" s="43" t="s">
        <v>218</v>
      </c>
      <c r="F49" s="57" t="s">
        <v>163</v>
      </c>
      <c r="G49" s="215"/>
      <c r="H49" s="266"/>
      <c r="I49" s="267"/>
      <c r="J49" s="215"/>
      <c r="K49" s="266"/>
      <c r="L49" s="267"/>
      <c r="M49" s="215"/>
      <c r="N49" s="266"/>
      <c r="O49" s="267"/>
      <c r="P49" s="215"/>
      <c r="Q49" s="266"/>
      <c r="R49" s="267"/>
      <c r="S49" s="215"/>
      <c r="T49" s="266"/>
      <c r="U49" s="267"/>
      <c r="V49" s="206"/>
    </row>
    <row r="50" spans="2:22" ht="17.100000000000001" customHeight="1">
      <c r="B50" s="531"/>
      <c r="C50" s="45"/>
      <c r="D50" s="26"/>
      <c r="E50" s="58"/>
      <c r="F50" s="59" t="s">
        <v>164</v>
      </c>
      <c r="G50" s="219">
        <f>+J50+M50+P50+S50</f>
        <v>0</v>
      </c>
      <c r="H50" s="269"/>
      <c r="I50" s="270"/>
      <c r="J50" s="271"/>
      <c r="K50" s="269"/>
      <c r="L50" s="270"/>
      <c r="M50" s="271"/>
      <c r="N50" s="269"/>
      <c r="O50" s="270"/>
      <c r="P50" s="271"/>
      <c r="Q50" s="269"/>
      <c r="R50" s="270"/>
      <c r="S50" s="271"/>
      <c r="T50" s="269"/>
      <c r="U50" s="270"/>
      <c r="V50" s="231"/>
    </row>
    <row r="51" spans="2:22" ht="17.100000000000001" customHeight="1">
      <c r="B51" s="531"/>
      <c r="C51" s="45"/>
      <c r="D51" s="26"/>
      <c r="E51" s="58"/>
      <c r="F51" s="59"/>
      <c r="G51" s="207"/>
      <c r="H51" s="269"/>
      <c r="I51" s="270"/>
      <c r="J51" s="207"/>
      <c r="K51" s="269"/>
      <c r="L51" s="270"/>
      <c r="M51" s="207"/>
      <c r="N51" s="269"/>
      <c r="O51" s="270"/>
      <c r="P51" s="207"/>
      <c r="Q51" s="269"/>
      <c r="R51" s="270"/>
      <c r="S51" s="207"/>
      <c r="T51" s="269"/>
      <c r="U51" s="270"/>
      <c r="V51" s="231"/>
    </row>
    <row r="52" spans="2:22" ht="17.100000000000001" customHeight="1">
      <c r="B52" s="531"/>
      <c r="C52" s="45"/>
      <c r="D52" s="26"/>
      <c r="E52" s="31" t="s">
        <v>150</v>
      </c>
      <c r="F52" s="60"/>
      <c r="G52" s="211">
        <f>SUM(G50:G51)</f>
        <v>0</v>
      </c>
      <c r="H52" s="272"/>
      <c r="I52" s="273"/>
      <c r="J52" s="211">
        <f>SUM(J50:J51)</f>
        <v>0</v>
      </c>
      <c r="K52" s="272"/>
      <c r="L52" s="273"/>
      <c r="M52" s="211">
        <f>SUM(M50:M51)</f>
        <v>0</v>
      </c>
      <c r="N52" s="272"/>
      <c r="O52" s="273"/>
      <c r="P52" s="211">
        <f>SUM(P50:P51)</f>
        <v>0</v>
      </c>
      <c r="Q52" s="272"/>
      <c r="R52" s="273"/>
      <c r="S52" s="211">
        <f>SUM(S50:S51)</f>
        <v>0</v>
      </c>
      <c r="T52" s="272"/>
      <c r="U52" s="273"/>
      <c r="V52" s="274"/>
    </row>
    <row r="53" spans="2:22" ht="17.100000000000001" customHeight="1">
      <c r="B53" s="531"/>
      <c r="C53" s="45"/>
      <c r="D53" s="26"/>
      <c r="E53" s="546" t="s">
        <v>154</v>
      </c>
      <c r="F53" s="547"/>
      <c r="G53" s="275">
        <f>SUM(G47,G52)</f>
        <v>0</v>
      </c>
      <c r="H53" s="276"/>
      <c r="I53" s="277"/>
      <c r="J53" s="275">
        <f>SUM(J47,J52)</f>
        <v>0</v>
      </c>
      <c r="K53" s="276"/>
      <c r="L53" s="277"/>
      <c r="M53" s="275">
        <f>SUM(M47,M52)</f>
        <v>0</v>
      </c>
      <c r="N53" s="276"/>
      <c r="O53" s="277"/>
      <c r="P53" s="275">
        <f>SUM(P47,P52)</f>
        <v>0</v>
      </c>
      <c r="Q53" s="276"/>
      <c r="R53" s="277"/>
      <c r="S53" s="275">
        <f>SUM(S47,S52)</f>
        <v>0</v>
      </c>
      <c r="T53" s="276"/>
      <c r="U53" s="277"/>
      <c r="V53" s="278"/>
    </row>
    <row r="54" spans="2:22" ht="17.100000000000001" customHeight="1">
      <c r="B54" s="531"/>
      <c r="C54" s="45"/>
      <c r="D54" s="26"/>
      <c r="E54" s="17" t="s">
        <v>215</v>
      </c>
      <c r="F54" s="61" t="s">
        <v>173</v>
      </c>
      <c r="G54" s="219">
        <f>+J54+M54+P54+S54</f>
        <v>0</v>
      </c>
      <c r="H54" s="279"/>
      <c r="I54" s="267"/>
      <c r="J54" s="280"/>
      <c r="K54" s="266"/>
      <c r="L54" s="267"/>
      <c r="M54" s="280"/>
      <c r="N54" s="266"/>
      <c r="O54" s="267"/>
      <c r="P54" s="280"/>
      <c r="Q54" s="266"/>
      <c r="R54" s="267"/>
      <c r="S54" s="280"/>
      <c r="T54" s="266"/>
      <c r="U54" s="267"/>
      <c r="V54" s="206"/>
    </row>
    <row r="55" spans="2:22" ht="17.100000000000001" customHeight="1">
      <c r="B55" s="531"/>
      <c r="C55" s="45"/>
      <c r="D55" s="26"/>
      <c r="E55" s="22" t="s">
        <v>216</v>
      </c>
      <c r="F55" s="37" t="s">
        <v>174</v>
      </c>
      <c r="G55" s="219">
        <f>+J55+M55+P55+S55</f>
        <v>0</v>
      </c>
      <c r="H55" s="281"/>
      <c r="I55" s="270"/>
      <c r="J55" s="271"/>
      <c r="K55" s="269"/>
      <c r="L55" s="270"/>
      <c r="M55" s="271"/>
      <c r="N55" s="269"/>
      <c r="O55" s="270"/>
      <c r="P55" s="271"/>
      <c r="Q55" s="269"/>
      <c r="R55" s="270"/>
      <c r="S55" s="271"/>
      <c r="T55" s="269"/>
      <c r="U55" s="270"/>
      <c r="V55" s="231"/>
    </row>
    <row r="56" spans="2:22" ht="17.100000000000001" customHeight="1">
      <c r="B56" s="531"/>
      <c r="C56" s="45"/>
      <c r="D56" s="26"/>
      <c r="E56" s="22" t="s">
        <v>217</v>
      </c>
      <c r="F56" s="37" t="s">
        <v>175</v>
      </c>
      <c r="G56" s="219">
        <f>+J56+M56+P56+S56</f>
        <v>0</v>
      </c>
      <c r="H56" s="282"/>
      <c r="I56" s="270"/>
      <c r="J56" s="271"/>
      <c r="K56" s="269"/>
      <c r="L56" s="270"/>
      <c r="M56" s="271"/>
      <c r="N56" s="269"/>
      <c r="O56" s="270"/>
      <c r="P56" s="271"/>
      <c r="Q56" s="269"/>
      <c r="R56" s="270"/>
      <c r="S56" s="271"/>
      <c r="T56" s="269"/>
      <c r="U56" s="270"/>
      <c r="V56" s="231"/>
    </row>
    <row r="57" spans="2:22" ht="17.100000000000001" customHeight="1">
      <c r="B57" s="531"/>
      <c r="C57" s="45"/>
      <c r="D57" s="26"/>
      <c r="E57" s="31" t="s">
        <v>150</v>
      </c>
      <c r="F57" s="31"/>
      <c r="G57" s="211">
        <f>SUM(G54:G56)</f>
        <v>0</v>
      </c>
      <c r="H57" s="272"/>
      <c r="I57" s="273"/>
      <c r="J57" s="211">
        <f>SUM(J54:J56)</f>
        <v>0</v>
      </c>
      <c r="K57" s="272"/>
      <c r="L57" s="273"/>
      <c r="M57" s="211">
        <f>SUM(M54:M56)</f>
        <v>0</v>
      </c>
      <c r="N57" s="272"/>
      <c r="O57" s="273"/>
      <c r="P57" s="211">
        <f>SUM(P54:P56)</f>
        <v>0</v>
      </c>
      <c r="Q57" s="272"/>
      <c r="R57" s="273"/>
      <c r="S57" s="211">
        <f>SUM(S54:S56)</f>
        <v>0</v>
      </c>
      <c r="T57" s="272"/>
      <c r="U57" s="273"/>
      <c r="V57" s="274"/>
    </row>
    <row r="58" spans="2:22" ht="17.100000000000001" customHeight="1">
      <c r="B58" s="531"/>
      <c r="C58" s="45"/>
      <c r="D58" s="283"/>
      <c r="E58" s="548" t="s">
        <v>219</v>
      </c>
      <c r="F58" s="549"/>
      <c r="G58" s="284">
        <f>SUM(G57,G53)</f>
        <v>0</v>
      </c>
      <c r="H58" s="285"/>
      <c r="I58" s="286"/>
      <c r="J58" s="284">
        <f>SUM(J57,J53)</f>
        <v>0</v>
      </c>
      <c r="K58" s="285"/>
      <c r="L58" s="286"/>
      <c r="M58" s="284">
        <f>SUM(M57,M53)</f>
        <v>0</v>
      </c>
      <c r="N58" s="285"/>
      <c r="O58" s="286"/>
      <c r="P58" s="284">
        <f>SUM(P57,P53)</f>
        <v>0</v>
      </c>
      <c r="Q58" s="285"/>
      <c r="R58" s="286"/>
      <c r="S58" s="284">
        <f>SUM(S57,S53)</f>
        <v>0</v>
      </c>
      <c r="T58" s="285"/>
      <c r="U58" s="286"/>
      <c r="V58" s="287"/>
    </row>
    <row r="59" spans="2:22" ht="17.100000000000001" customHeight="1">
      <c r="B59" s="531"/>
      <c r="C59" s="19"/>
      <c r="D59" s="42" t="s">
        <v>156</v>
      </c>
      <c r="E59" s="43" t="s">
        <v>213</v>
      </c>
      <c r="F59" s="18" t="s">
        <v>304</v>
      </c>
      <c r="G59" s="219">
        <f>+J59+M59+P59+S59</f>
        <v>0</v>
      </c>
      <c r="H59" s="288"/>
      <c r="I59" s="289"/>
      <c r="J59" s="290"/>
      <c r="K59" s="288"/>
      <c r="L59" s="289"/>
      <c r="M59" s="290"/>
      <c r="N59" s="288"/>
      <c r="O59" s="289"/>
      <c r="P59" s="290"/>
      <c r="Q59" s="288"/>
      <c r="R59" s="289"/>
      <c r="S59" s="290"/>
      <c r="T59" s="288"/>
      <c r="U59" s="289"/>
      <c r="V59" s="44"/>
    </row>
    <row r="60" spans="2:22" ht="17.100000000000001" customHeight="1">
      <c r="B60" s="531"/>
      <c r="C60" s="19"/>
      <c r="D60" s="19"/>
      <c r="E60" s="380" t="s">
        <v>214</v>
      </c>
      <c r="F60" s="37" t="s">
        <v>295</v>
      </c>
      <c r="G60" s="219">
        <f>+J60+M60+P60+S60</f>
        <v>0</v>
      </c>
      <c r="H60" s="291"/>
      <c r="I60" s="292"/>
      <c r="J60" s="293"/>
      <c r="K60" s="291"/>
      <c r="L60" s="292"/>
      <c r="M60" s="293"/>
      <c r="N60" s="291"/>
      <c r="O60" s="292"/>
      <c r="P60" s="293"/>
      <c r="Q60" s="291"/>
      <c r="R60" s="292"/>
      <c r="S60" s="293"/>
      <c r="T60" s="291"/>
      <c r="U60" s="292"/>
      <c r="V60" s="231"/>
    </row>
    <row r="61" spans="2:22" ht="17.100000000000001" customHeight="1">
      <c r="B61" s="531"/>
      <c r="C61" s="19"/>
      <c r="D61" s="19"/>
      <c r="E61" s="58" t="s">
        <v>225</v>
      </c>
      <c r="F61" s="37" t="s">
        <v>305</v>
      </c>
      <c r="G61" s="219">
        <f>+J61+M61+P61+S61</f>
        <v>0</v>
      </c>
      <c r="H61" s="291"/>
      <c r="I61" s="292"/>
      <c r="J61" s="293"/>
      <c r="K61" s="291"/>
      <c r="L61" s="292"/>
      <c r="M61" s="293"/>
      <c r="N61" s="291"/>
      <c r="O61" s="292"/>
      <c r="P61" s="293"/>
      <c r="Q61" s="291"/>
      <c r="R61" s="292"/>
      <c r="S61" s="293"/>
      <c r="T61" s="291"/>
      <c r="U61" s="292"/>
      <c r="V61" s="231"/>
    </row>
    <row r="62" spans="2:22" ht="17.100000000000001" customHeight="1">
      <c r="B62" s="531"/>
      <c r="C62" s="19"/>
      <c r="D62" s="19"/>
      <c r="E62" s="254" t="s">
        <v>150</v>
      </c>
      <c r="F62" s="46"/>
      <c r="G62" s="228">
        <f>SUM(G59:G61)</f>
        <v>0</v>
      </c>
      <c r="H62" s="291"/>
      <c r="I62" s="292"/>
      <c r="J62" s="228">
        <f>SUM(J59:J61)</f>
        <v>0</v>
      </c>
      <c r="K62" s="291"/>
      <c r="L62" s="292"/>
      <c r="M62" s="228">
        <f>SUM(M59:M61)</f>
        <v>0</v>
      </c>
      <c r="N62" s="291"/>
      <c r="O62" s="292"/>
      <c r="P62" s="228">
        <f>SUM(P59:P61)</f>
        <v>0</v>
      </c>
      <c r="Q62" s="291"/>
      <c r="R62" s="292"/>
      <c r="S62" s="228">
        <f>SUM(S59:S61)</f>
        <v>0</v>
      </c>
      <c r="T62" s="291"/>
      <c r="U62" s="292"/>
      <c r="V62" s="231"/>
    </row>
    <row r="63" spans="2:22" ht="17.100000000000001" customHeight="1">
      <c r="B63" s="531"/>
      <c r="C63" s="19"/>
      <c r="D63" s="19"/>
      <c r="E63" s="30" t="s">
        <v>216</v>
      </c>
      <c r="F63" s="37" t="s">
        <v>173</v>
      </c>
      <c r="G63" s="219">
        <f>+J63+M63+P63+S63</f>
        <v>0</v>
      </c>
      <c r="H63" s="279"/>
      <c r="I63" s="294"/>
      <c r="J63" s="295"/>
      <c r="K63" s="279"/>
      <c r="L63" s="294"/>
      <c r="M63" s="295"/>
      <c r="N63" s="279"/>
      <c r="O63" s="294"/>
      <c r="P63" s="295"/>
      <c r="Q63" s="279"/>
      <c r="R63" s="294"/>
      <c r="S63" s="295"/>
      <c r="T63" s="279"/>
      <c r="U63" s="294"/>
      <c r="V63" s="225"/>
    </row>
    <row r="64" spans="2:22" ht="17.100000000000001" customHeight="1">
      <c r="B64" s="531"/>
      <c r="C64" s="19"/>
      <c r="D64" s="19"/>
      <c r="E64" s="22" t="s">
        <v>217</v>
      </c>
      <c r="F64" s="37" t="s">
        <v>174</v>
      </c>
      <c r="G64" s="219">
        <f>+J64+M64+P64+S64</f>
        <v>0</v>
      </c>
      <c r="H64" s="281"/>
      <c r="I64" s="270"/>
      <c r="J64" s="271"/>
      <c r="K64" s="281"/>
      <c r="L64" s="270"/>
      <c r="M64" s="271"/>
      <c r="N64" s="281"/>
      <c r="O64" s="270"/>
      <c r="P64" s="271"/>
      <c r="Q64" s="281"/>
      <c r="R64" s="270"/>
      <c r="S64" s="271"/>
      <c r="T64" s="281"/>
      <c r="U64" s="270"/>
      <c r="V64" s="210"/>
    </row>
    <row r="65" spans="2:22" ht="17.100000000000001" customHeight="1">
      <c r="B65" s="531"/>
      <c r="C65" s="19"/>
      <c r="D65" s="19"/>
      <c r="E65" s="22" t="s">
        <v>226</v>
      </c>
      <c r="F65" s="37" t="s">
        <v>175</v>
      </c>
      <c r="G65" s="219">
        <f>+J65+M65+P65+S65</f>
        <v>0</v>
      </c>
      <c r="H65" s="282"/>
      <c r="I65" s="270"/>
      <c r="J65" s="271"/>
      <c r="K65" s="282"/>
      <c r="L65" s="270"/>
      <c r="M65" s="271"/>
      <c r="N65" s="282"/>
      <c r="O65" s="270"/>
      <c r="P65" s="271"/>
      <c r="Q65" s="282"/>
      <c r="R65" s="270"/>
      <c r="S65" s="271"/>
      <c r="T65" s="282"/>
      <c r="U65" s="270"/>
      <c r="V65" s="210"/>
    </row>
    <row r="66" spans="2:22" ht="17.100000000000001" customHeight="1">
      <c r="B66" s="531"/>
      <c r="C66" s="19"/>
      <c r="D66" s="19"/>
      <c r="E66" s="38" t="s">
        <v>150</v>
      </c>
      <c r="F66" s="38"/>
      <c r="G66" s="219">
        <f>SUM(G63:G65)</f>
        <v>0</v>
      </c>
      <c r="H66" s="282"/>
      <c r="I66" s="296"/>
      <c r="J66" s="219">
        <f>SUM(J63:J65)</f>
        <v>0</v>
      </c>
      <c r="K66" s="282"/>
      <c r="L66" s="296"/>
      <c r="M66" s="219">
        <f>SUM(M63:M65)</f>
        <v>0</v>
      </c>
      <c r="N66" s="282"/>
      <c r="O66" s="296"/>
      <c r="P66" s="219">
        <f>SUM(P63:P65)</f>
        <v>0</v>
      </c>
      <c r="Q66" s="282"/>
      <c r="R66" s="296"/>
      <c r="S66" s="219">
        <f>SUM(S63:S65)</f>
        <v>0</v>
      </c>
      <c r="T66" s="282"/>
      <c r="U66" s="296"/>
      <c r="V66" s="227"/>
    </row>
    <row r="67" spans="2:22" ht="17.100000000000001" customHeight="1">
      <c r="B67" s="531"/>
      <c r="C67" s="45"/>
      <c r="D67" s="297"/>
      <c r="E67" s="534" t="s">
        <v>158</v>
      </c>
      <c r="F67" s="535"/>
      <c r="G67" s="219">
        <f>SUM(G66,G62)</f>
        <v>0</v>
      </c>
      <c r="H67" s="282"/>
      <c r="I67" s="296"/>
      <c r="J67" s="219">
        <f>SUM(J66,J62)</f>
        <v>0</v>
      </c>
      <c r="K67" s="282"/>
      <c r="L67" s="296"/>
      <c r="M67" s="219">
        <f>SUM(M66,M62)</f>
        <v>0</v>
      </c>
      <c r="N67" s="282"/>
      <c r="O67" s="296"/>
      <c r="P67" s="219">
        <f>SUM(P66,P62)</f>
        <v>0</v>
      </c>
      <c r="Q67" s="282"/>
      <c r="R67" s="296"/>
      <c r="S67" s="219">
        <f>SUM(S66,S62)</f>
        <v>0</v>
      </c>
      <c r="T67" s="282"/>
      <c r="U67" s="296"/>
      <c r="V67" s="227"/>
    </row>
    <row r="68" spans="2:22" ht="17.100000000000001" customHeight="1">
      <c r="B68" s="531"/>
      <c r="C68" s="45"/>
      <c r="D68" s="62"/>
      <c r="E68" s="550" t="s">
        <v>160</v>
      </c>
      <c r="F68" s="551"/>
      <c r="G68" s="215">
        <f>SUM(G58,G67)</f>
        <v>0</v>
      </c>
      <c r="H68" s="266"/>
      <c r="I68" s="267"/>
      <c r="J68" s="215">
        <f>SUM(J58,J67)</f>
        <v>0</v>
      </c>
      <c r="K68" s="266"/>
      <c r="L68" s="267"/>
      <c r="M68" s="215">
        <f>SUM(M58,M67)</f>
        <v>0</v>
      </c>
      <c r="N68" s="266"/>
      <c r="O68" s="267"/>
      <c r="P68" s="215">
        <f>SUM(P58,P67)</f>
        <v>0</v>
      </c>
      <c r="Q68" s="266"/>
      <c r="R68" s="267"/>
      <c r="S68" s="215">
        <f>SUM(S58,S67)</f>
        <v>0</v>
      </c>
      <c r="T68" s="266"/>
      <c r="U68" s="267"/>
      <c r="V68" s="243"/>
    </row>
    <row r="69" spans="2:22" ht="17.100000000000001" customHeight="1">
      <c r="B69" s="531"/>
      <c r="C69" s="45"/>
      <c r="D69" s="26"/>
      <c r="E69" s="16"/>
      <c r="F69" s="55" t="s">
        <v>165</v>
      </c>
      <c r="G69" s="211">
        <f>G68*0.08</f>
        <v>0</v>
      </c>
      <c r="H69" s="272"/>
      <c r="I69" s="273"/>
      <c r="J69" s="211">
        <f>J68*0.08</f>
        <v>0</v>
      </c>
      <c r="K69" s="272"/>
      <c r="L69" s="273"/>
      <c r="M69" s="211">
        <f>M68*0.08</f>
        <v>0</v>
      </c>
      <c r="N69" s="272"/>
      <c r="O69" s="273"/>
      <c r="P69" s="211">
        <f>P68*0.08</f>
        <v>0</v>
      </c>
      <c r="Q69" s="272"/>
      <c r="R69" s="273"/>
      <c r="S69" s="211">
        <f>S68*0.08</f>
        <v>0</v>
      </c>
      <c r="T69" s="272"/>
      <c r="U69" s="273"/>
      <c r="V69" s="214"/>
    </row>
    <row r="70" spans="2:22" ht="17.100000000000001" customHeight="1">
      <c r="B70" s="536" t="s">
        <v>198</v>
      </c>
      <c r="C70" s="537"/>
      <c r="D70" s="537"/>
      <c r="E70" s="537"/>
      <c r="F70" s="538"/>
      <c r="G70" s="215">
        <f>SUM(G68:G69)</f>
        <v>0</v>
      </c>
      <c r="H70" s="266"/>
      <c r="I70" s="267"/>
      <c r="J70" s="215">
        <f>SUM(J68:J69)</f>
        <v>0</v>
      </c>
      <c r="K70" s="266"/>
      <c r="L70" s="267"/>
      <c r="M70" s="215">
        <f>SUM(M68:M69)</f>
        <v>0</v>
      </c>
      <c r="N70" s="266"/>
      <c r="O70" s="267"/>
      <c r="P70" s="215">
        <f>SUM(P68:P69)</f>
        <v>0</v>
      </c>
      <c r="Q70" s="266"/>
      <c r="R70" s="267"/>
      <c r="S70" s="215">
        <f>SUM(S68:S69)</f>
        <v>0</v>
      </c>
      <c r="T70" s="266"/>
      <c r="U70" s="267"/>
      <c r="V70" s="218"/>
    </row>
    <row r="71" spans="2:22" ht="17.100000000000001" customHeight="1" thickBot="1">
      <c r="B71" s="63"/>
      <c r="C71" s="64"/>
      <c r="D71" s="65"/>
      <c r="E71" s="65"/>
      <c r="F71" s="66" t="s">
        <v>171</v>
      </c>
      <c r="G71" s="67" t="e">
        <f>SUM(J71,M71,P71,#REF!,S71)</f>
        <v>#REF!</v>
      </c>
      <c r="H71" s="298"/>
      <c r="I71" s="299"/>
      <c r="J71" s="67" t="e">
        <f>+J70/$G$70</f>
        <v>#DIV/0!</v>
      </c>
      <c r="K71" s="298"/>
      <c r="L71" s="299"/>
      <c r="M71" s="67" t="e">
        <f>+M70/$G$70</f>
        <v>#DIV/0!</v>
      </c>
      <c r="N71" s="298"/>
      <c r="O71" s="299"/>
      <c r="P71" s="67" t="e">
        <f>+P70/$G$70</f>
        <v>#DIV/0!</v>
      </c>
      <c r="Q71" s="298"/>
      <c r="R71" s="299"/>
      <c r="S71" s="67" t="e">
        <f>+S70/#REF!</f>
        <v>#REF!</v>
      </c>
      <c r="T71" s="298"/>
      <c r="U71" s="299"/>
      <c r="V71" s="68"/>
    </row>
    <row r="72" spans="2:22" ht="17.100000000000001" customHeight="1">
      <c r="B72" s="69"/>
      <c r="C72" s="70" t="s">
        <v>166</v>
      </c>
      <c r="D72" s="70"/>
      <c r="E72" s="70"/>
      <c r="F72" s="70"/>
      <c r="G72" s="71">
        <f>SUM(G45,G70)</f>
        <v>0</v>
      </c>
      <c r="H72" s="300"/>
      <c r="I72" s="301"/>
      <c r="J72" s="71">
        <f>SUM(J45,J70)</f>
        <v>0</v>
      </c>
      <c r="K72" s="300"/>
      <c r="L72" s="301"/>
      <c r="M72" s="71">
        <f>SUM(M45,M70)</f>
        <v>0</v>
      </c>
      <c r="N72" s="300"/>
      <c r="O72" s="301"/>
      <c r="P72" s="71">
        <f>SUM(P45,P70)</f>
        <v>0</v>
      </c>
      <c r="Q72" s="300"/>
      <c r="R72" s="301"/>
      <c r="S72" s="71">
        <f>SUM(S45,S70)</f>
        <v>0</v>
      </c>
      <c r="T72" s="300"/>
      <c r="U72" s="301"/>
      <c r="V72" s="72"/>
    </row>
    <row r="73" spans="2:22" ht="17.100000000000001" customHeight="1" thickBot="1">
      <c r="B73" s="73"/>
      <c r="C73" s="64"/>
      <c r="D73" s="64"/>
      <c r="E73" s="64"/>
      <c r="F73" s="66" t="s">
        <v>220</v>
      </c>
      <c r="G73" s="67" t="e">
        <f>SUM(J73,M73,P73,#REF!,S73)</f>
        <v>#REF!</v>
      </c>
      <c r="H73" s="298"/>
      <c r="I73" s="299"/>
      <c r="J73" s="67" t="e">
        <f>+J72/$G$72</f>
        <v>#DIV/0!</v>
      </c>
      <c r="K73" s="298"/>
      <c r="L73" s="299"/>
      <c r="M73" s="67" t="e">
        <f>+M72/$G$72</f>
        <v>#DIV/0!</v>
      </c>
      <c r="N73" s="298"/>
      <c r="O73" s="299"/>
      <c r="P73" s="67" t="e">
        <f>+P72/$G$72</f>
        <v>#DIV/0!</v>
      </c>
      <c r="Q73" s="298"/>
      <c r="R73" s="299"/>
      <c r="S73" s="67" t="e">
        <f>+S72/#REF!</f>
        <v>#REF!</v>
      </c>
      <c r="T73" s="298"/>
      <c r="U73" s="299"/>
      <c r="V73" s="68"/>
    </row>
    <row r="74" spans="2:22" ht="15" customHeight="1">
      <c r="B74" s="142" t="s">
        <v>221</v>
      </c>
      <c r="C74" s="142"/>
      <c r="D74" s="142"/>
      <c r="E74" s="142"/>
      <c r="F74" s="142"/>
      <c r="G74" s="142"/>
      <c r="H74" s="142"/>
      <c r="I74" s="142"/>
      <c r="J74" s="142"/>
      <c r="K74" s="142"/>
      <c r="L74" s="142"/>
      <c r="M74" s="142"/>
      <c r="N74" s="142"/>
      <c r="O74" s="142"/>
      <c r="P74" s="142"/>
      <c r="Q74" s="142"/>
      <c r="R74" s="142"/>
      <c r="S74" s="142"/>
      <c r="T74" s="142"/>
      <c r="U74" s="142"/>
      <c r="V74" s="142"/>
    </row>
    <row r="75" spans="2:22">
      <c r="B75" s="142" t="s">
        <v>331</v>
      </c>
      <c r="C75" s="142"/>
      <c r="D75" s="142"/>
      <c r="E75" s="142"/>
      <c r="F75" s="142"/>
      <c r="G75" s="142"/>
      <c r="H75" s="142"/>
      <c r="I75" s="142"/>
      <c r="J75" s="142"/>
      <c r="K75" s="142"/>
      <c r="L75" s="142"/>
      <c r="M75" s="142"/>
      <c r="N75" s="142"/>
      <c r="O75" s="142"/>
      <c r="P75" s="142"/>
      <c r="Q75" s="142"/>
      <c r="R75" s="142"/>
      <c r="S75" s="142"/>
      <c r="T75" s="142"/>
      <c r="U75" s="142"/>
      <c r="V75" s="142"/>
    </row>
    <row r="76" spans="2:22">
      <c r="B76" s="142"/>
      <c r="C76" s="142"/>
      <c r="D76" s="142"/>
      <c r="E76" s="142"/>
      <c r="F76" s="142"/>
      <c r="G76" s="142"/>
      <c r="H76" s="142"/>
      <c r="I76" s="142"/>
      <c r="J76" s="142"/>
      <c r="K76" s="142"/>
      <c r="L76" s="142"/>
      <c r="M76" s="142"/>
      <c r="N76" s="142"/>
      <c r="O76" s="142"/>
      <c r="P76" s="142"/>
      <c r="Q76" s="142"/>
      <c r="R76" s="142"/>
      <c r="S76" s="142"/>
      <c r="T76" s="142"/>
      <c r="U76" s="142"/>
      <c r="V76" s="142"/>
    </row>
  </sheetData>
  <mergeCells count="23">
    <mergeCell ref="B70:F70"/>
    <mergeCell ref="B47:B69"/>
    <mergeCell ref="E53:F53"/>
    <mergeCell ref="E58:F58"/>
    <mergeCell ref="E67:F67"/>
    <mergeCell ref="E68:F68"/>
    <mergeCell ref="B45:F45"/>
    <mergeCell ref="B46:F46"/>
    <mergeCell ref="B43:B44"/>
    <mergeCell ref="E43:F43"/>
    <mergeCell ref="E44:F44"/>
    <mergeCell ref="B7:B42"/>
    <mergeCell ref="E9:F9"/>
    <mergeCell ref="E21:F21"/>
    <mergeCell ref="E24:F24"/>
    <mergeCell ref="E42:F42"/>
    <mergeCell ref="B2:V2"/>
    <mergeCell ref="C4:F5"/>
    <mergeCell ref="G4:I5"/>
    <mergeCell ref="J4:L5"/>
    <mergeCell ref="M4:O5"/>
    <mergeCell ref="P4:R5"/>
    <mergeCell ref="S4:U5"/>
  </mergeCells>
  <phoneticPr fontId="18"/>
  <printOptions horizontalCentered="1"/>
  <pageMargins left="0.59055118110236227" right="0" top="0.59055118110236227" bottom="0.59055118110236227" header="0.39370078740157483" footer="0.39370078740157483"/>
  <pageSetup paperSize="8" scale="62" orientation="landscape" r:id="rId1"/>
  <headerFooter alignWithMargins="0"/>
  <colBreaks count="1" manualBreakCount="1">
    <brk id="1" max="7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12</vt:i4>
      </vt:variant>
    </vt:vector>
  </HeadingPairs>
  <TitlesOfParts>
    <vt:vector size="33" baseType="lpstr">
      <vt:lpstr>表紙</vt:lpstr>
      <vt:lpstr>目次</vt:lpstr>
      <vt:lpstr>様式第1号</vt:lpstr>
      <vt:lpstr>様式第2号</vt:lpstr>
      <vt:lpstr>様式第3号</vt:lpstr>
      <vt:lpstr>様式第4号</vt:lpstr>
      <vt:lpstr>様式第5号</vt:lpstr>
      <vt:lpstr>様式第6号</vt:lpstr>
      <vt:lpstr>様式第7号-1</vt:lpstr>
      <vt:lpstr>様式第7号-2</vt:lpstr>
      <vt:lpstr>様式8号</vt:lpstr>
      <vt:lpstr>様式9号</vt:lpstr>
      <vt:lpstr>様式10号</vt:lpstr>
      <vt:lpstr>様式第11号-1</vt:lpstr>
      <vt:lpstr>様式第11号-2</vt:lpstr>
      <vt:lpstr>様式第12号-1</vt:lpstr>
      <vt:lpstr>様式第12号-2</vt:lpstr>
      <vt:lpstr>様式第13号</vt:lpstr>
      <vt:lpstr>様式第14号</vt:lpstr>
      <vt:lpstr>様式第15号</vt:lpstr>
      <vt:lpstr>様式16号</vt:lpstr>
      <vt:lpstr>表紙!Print_Area</vt:lpstr>
      <vt:lpstr>目次!Print_Area</vt:lpstr>
      <vt:lpstr>'様式第11号-1'!Print_Area</vt:lpstr>
      <vt:lpstr>'様式第11号-2'!Print_Area</vt:lpstr>
      <vt:lpstr>'様式第12号-1'!Print_Area</vt:lpstr>
      <vt:lpstr>'様式第12号-2'!Print_Area</vt:lpstr>
      <vt:lpstr>様式第13号!Print_Area</vt:lpstr>
      <vt:lpstr>様式第14号!Print_Area</vt:lpstr>
      <vt:lpstr>様式第15号!Print_Area</vt:lpstr>
      <vt:lpstr>様式第5号!Print_Area</vt:lpstr>
      <vt:lpstr>'様式第7号-1'!Print_Area</vt:lpstr>
      <vt:lpstr>'様式第7号-2'!Print_Area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2013-11-25T04:39:19Z</dcterms:created>
  <dcterms:modified xsi:type="dcterms:W3CDTF">2017-12-26T08:14:13Z</dcterms:modified>
</cp:coreProperties>
</file>